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.esquivel\Desktop\Formulación\Datos Abiertos\2024\"/>
    </mc:Choice>
  </mc:AlternateContent>
  <xr:revisionPtr revIDLastSave="0" documentId="13_ncr:1_{305F37A2-1D74-42D6-A4EC-B1329F33F481}" xr6:coauthVersionLast="36" xr6:coauthVersionMax="36" xr10:uidLastSave="{00000000-0000-0000-0000-000000000000}"/>
  <bookViews>
    <workbookView xWindow="0" yWindow="0" windowWidth="28800" windowHeight="11280" activeTab="2" xr2:uid="{00000000-000D-0000-FFFF-FFFF00000000}"/>
  </bookViews>
  <sheets>
    <sheet name="RESUMEN POR PARTIDA" sheetId="3" r:id="rId1"/>
    <sheet name="RESUMEN GENERAL" sheetId="1" r:id="rId2"/>
    <sheet name="PO 2024 X CF" sheetId="2" r:id="rId3"/>
  </sheets>
  <calcPr calcId="191029"/>
</workbook>
</file>

<file path=xl/calcChain.xml><?xml version="1.0" encoding="utf-8"?>
<calcChain xmlns="http://schemas.openxmlformats.org/spreadsheetml/2006/main">
  <c r="E15" i="3" l="1"/>
  <c r="E14" i="3"/>
  <c r="E13" i="3"/>
  <c r="E12" i="3"/>
  <c r="E11" i="3"/>
  <c r="E10" i="3"/>
  <c r="E9" i="3"/>
  <c r="E8" i="3"/>
  <c r="E16" i="3" l="1"/>
</calcChain>
</file>

<file path=xl/sharedStrings.xml><?xml version="1.0" encoding="utf-8"?>
<sst xmlns="http://schemas.openxmlformats.org/spreadsheetml/2006/main" count="845" uniqueCount="200">
  <si>
    <t>CÓDIGO</t>
  </si>
  <si>
    <t>PARTIDA-GRUPO - SUBPARTIDA</t>
  </si>
  <si>
    <t>0</t>
  </si>
  <si>
    <t>01</t>
  </si>
  <si>
    <t>Sueldos para cargos fijos</t>
  </si>
  <si>
    <t>03</t>
  </si>
  <si>
    <t>Servicios especiales</t>
  </si>
  <si>
    <t>REMUNERACIONES BÁSICAS</t>
  </si>
  <si>
    <t>02</t>
  </si>
  <si>
    <t>Tiempo extraordinario</t>
  </si>
  <si>
    <t>Recargo de funciones</t>
  </si>
  <si>
    <t>05</t>
  </si>
  <si>
    <t>Dietas</t>
  </si>
  <si>
    <t>REMUNERACIONES EVENTUALES</t>
  </si>
  <si>
    <t>Retribución por años servidos</t>
  </si>
  <si>
    <t>Restricción al ejercicio liberal de la profesión</t>
  </si>
  <si>
    <t>Decimotercer mes</t>
  </si>
  <si>
    <t>04</t>
  </si>
  <si>
    <t>Salario escolar</t>
  </si>
  <si>
    <t>99</t>
  </si>
  <si>
    <t>Otros incentivos salariales</t>
  </si>
  <si>
    <t>INCENTIVOS SALARIALES</t>
  </si>
  <si>
    <t>Contribución Patronal al Seguro de Salud de la Caja Costarricense del Seguro So</t>
  </si>
  <si>
    <t>Contribución Patronal al Banco Popular y de Desarrollo Comunal</t>
  </si>
  <si>
    <t>CONTRIBUCIONES PATRONALES AL DESARROLLO Y LA SEGURIDAD SOCIAL</t>
  </si>
  <si>
    <t>Contribución Patronal al Seguro de Pensiones de la Caja Costarricense del Segur</t>
  </si>
  <si>
    <t>Aporte Patronal al Régimen Obligatorio de Pensiones Complementarias</t>
  </si>
  <si>
    <t>Aporte Patronal al Fondo de Capitalización Laboral</t>
  </si>
  <si>
    <t>Contribución Patronal a fondos administrados por entes privados</t>
  </si>
  <si>
    <t>CONTRIBUCIONES PATRONALES A FONDOS DE PENSIONES Y OTROS FONDOS</t>
  </si>
  <si>
    <t>REMUNERACIONES</t>
  </si>
  <si>
    <t>1</t>
  </si>
  <si>
    <t>Alquiler de edificios locales y terrenos</t>
  </si>
  <si>
    <t>Alquiler de maquinaria equipo y mobiliario</t>
  </si>
  <si>
    <t>Alquiler de equipo de cómputo</t>
  </si>
  <si>
    <t>Alquiler y derechos para telecomunicaciones</t>
  </si>
  <si>
    <t>Otros alquileres</t>
  </si>
  <si>
    <t>ALQUILERES</t>
  </si>
  <si>
    <t>Servicio de agua y alcantarillado</t>
  </si>
  <si>
    <t>Servicio de energía eléctrica</t>
  </si>
  <si>
    <t>Servicio de correo</t>
  </si>
  <si>
    <t>Servicio de telecomunicaciones</t>
  </si>
  <si>
    <t>Otros servicios básicos</t>
  </si>
  <si>
    <t>SERVICIOS BÁSICOS</t>
  </si>
  <si>
    <t>Información</t>
  </si>
  <si>
    <t>Publicidad y propaganda</t>
  </si>
  <si>
    <t>Impresión encuadernación y otros</t>
  </si>
  <si>
    <t>Transporte de bienes</t>
  </si>
  <si>
    <t>Servicios aduaneros</t>
  </si>
  <si>
    <t>06</t>
  </si>
  <si>
    <t>Comisiones y gastos por servicios financieros y comerciales</t>
  </si>
  <si>
    <t>07</t>
  </si>
  <si>
    <t>Servicio de tecnologías de información</t>
  </si>
  <si>
    <t>SERVICIOS COMERCIALES Y FINANCIEROS</t>
  </si>
  <si>
    <t>Servicios en ciencias de la salud</t>
  </si>
  <si>
    <t>Servicios jurídicos</t>
  </si>
  <si>
    <t>Servicios de ingeniería y arquitectura</t>
  </si>
  <si>
    <t>Servicios en ciencias económicas y sociales</t>
  </si>
  <si>
    <t>Servicios informáticos</t>
  </si>
  <si>
    <t>Servicios generales</t>
  </si>
  <si>
    <t>Otros servicios de gestión y apoyo</t>
  </si>
  <si>
    <t>SERVICIOS DE GESTIÓN Y APOYO</t>
  </si>
  <si>
    <t>Transporte dentro del país</t>
  </si>
  <si>
    <t>Viáticos dentro del país</t>
  </si>
  <si>
    <t>Transporte en el exterior</t>
  </si>
  <si>
    <t>Viáticos en el exterior</t>
  </si>
  <si>
    <t>GASTOS DE VIAJE Y DE TRANSPORTE</t>
  </si>
  <si>
    <t>Seguros</t>
  </si>
  <si>
    <t>Reaseguros</t>
  </si>
  <si>
    <t>SEGUROS REASEGUROS Y OTRAS OBLIGACIONES</t>
  </si>
  <si>
    <t>Actividades de capacitación</t>
  </si>
  <si>
    <t>Actividades protocolarias y sociales</t>
  </si>
  <si>
    <t>CAPACITACIÓN Y PROTOCOLO</t>
  </si>
  <si>
    <t>08</t>
  </si>
  <si>
    <t>Mantenimiento de edificios locales y terrenos</t>
  </si>
  <si>
    <t>Mantenimiento de vías de comunicación</t>
  </si>
  <si>
    <t>Mantenimiento de instalaciones y otras obras</t>
  </si>
  <si>
    <t>Mantenimiento y reparación de maquinaria y equipo de producción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</si>
  <si>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</si>
  <si>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</si>
  <si>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</si>
  <si>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Mantenimiento y reparación de equipo de cómputo y sistemas de información</t>
  </si>
  <si>
    <t>Mantenimiento y reparación de otros equipos</t>
  </si>
  <si>
    <t>MANTENIMIENTO Y REPARACIÓN</t>
  </si>
  <si>
    <t>09</t>
  </si>
  <si>
    <t>Otros impuestos</t>
  </si>
  <si>
    <t>IMPUESTOS</t>
  </si>
  <si>
    <t>Servicios de regulación</t>
  </si>
  <si>
    <t>Intereses moratorios y multas</t>
  </si>
  <si>
    <t>Deducibles</t>
  </si>
  <si>
    <t>Otros servicios no especificados</t>
  </si>
  <si>
    <t>SERVICIOS DIVERSOS</t>
  </si>
  <si>
    <t>SERVICIOS</t>
  </si>
  <si>
    <t>2</t>
  </si>
  <si>
    <t>Combustibles y lubricantes</t>
  </si>
  <si>
    <t>Productos farmacéuticos y medicinales</t>
  </si>
  <si>
    <t>Tintas pinturas y diluyentes</t>
  </si>
  <si>
    <t>Otros productos químicos y conexos</t>
  </si>
  <si>
    <t>PRODUCTOS QUÍMICOS Y CONEXOS</t>
  </si>
  <si>
    <t>Alimentos y bebidas</t>
  </si>
  <si>
    <t>ALIMENTOS Y PRODUCTOS AGROPECUARIOS</t>
  </si>
  <si>
    <t>Materiales y productos metálicos</t>
  </si>
  <si>
    <t>Materiales y productos minerales y asfálticos</t>
  </si>
  <si>
    <t>Madera y sus derivados</t>
  </si>
  <si>
    <t>Materiales y productos eléctricos telefónicos y de cómputo</t>
  </si>
  <si>
    <t>Materiales y productos de vidrio</t>
  </si>
  <si>
    <t>Materiales y productos de plástico</t>
  </si>
  <si>
    <t>Otros materiales y productos de uso en la construcción y Mantenimiento</t>
  </si>
  <si>
    <t>MATERIALES Y PRODUCTOS DE USO EN LA CONSTRUCCIÓN Y MANTENIMIENTO</t>
  </si>
  <si>
    <t>Herramientas e instrumentos</t>
  </si>
  <si>
    <t>Repuestos y accesorios</t>
  </si>
  <si>
    <t>HERRAMIENTAS REPUESTOS Y ACCESORIOS</t>
  </si>
  <si>
    <t>Útiles y materiales de oficina y cómputo</t>
  </si>
  <si>
    <t>Útiles y materiales médico hospitalario y de investigación</t>
  </si>
  <si>
    <t>Productos de papel cartón e impresos</t>
  </si>
  <si>
    <t>Textiles y vestuario</t>
  </si>
  <si>
    <t>Útiles y materiales de limpieza</t>
  </si>
  <si>
    <t>Útiles y materiales de resguardo y seguridad</t>
  </si>
  <si>
    <t>Útiles y materiales de cocina y comedor</t>
  </si>
  <si>
    <t>Otros útiles materiales y suministros diversos</t>
  </si>
  <si>
    <t>ÚTILES MATERIALES Y SUMINISTROS DIVERSOS</t>
  </si>
  <si>
    <t>MATERIALES Y SUMINISTROS</t>
  </si>
  <si>
    <t>3</t>
  </si>
  <si>
    <t>Intereses sobre préstamos del Sector Externo</t>
  </si>
  <si>
    <t>INTERESES SOBRE PRÉSTAMOS</t>
  </si>
  <si>
    <t>Comisiones y otros gastos sobre préstamos del sector externo</t>
  </si>
  <si>
    <t>COMISIONES Y OTROS GASTOS</t>
  </si>
  <si>
    <t>INTERESES Y COMISIONES</t>
  </si>
  <si>
    <t>5</t>
  </si>
  <si>
    <t>Equipo de transporte</t>
  </si>
  <si>
    <t>Equipo de comunicación</t>
  </si>
  <si>
    <t>Equipo y mobiliario de oficina</t>
  </si>
  <si>
    <t>Equipo de cómputo</t>
  </si>
  <si>
    <t>Maquinaria equipo y mobiliario diverso</t>
  </si>
  <si>
    <t>MAQUINARIA EQUIPO Y MOBILIARIO</t>
  </si>
  <si>
    <t>Vías de comunicación terrestre</t>
  </si>
  <si>
    <t>CONSTRUCCIONES ADICIONES Y MEJORAS</t>
  </si>
  <si>
    <t>Terrenos</t>
  </si>
  <si>
    <t>BIENES PREEXISTENTES</t>
  </si>
  <si>
    <t>Bienes intangibles</t>
  </si>
  <si>
    <t>BIENES DURADEROS DIVERSOS</t>
  </si>
  <si>
    <t>BIENES DURADEROS</t>
  </si>
  <si>
    <t>6</t>
  </si>
  <si>
    <t>Prestaciones legales</t>
  </si>
  <si>
    <t>Otras prestaciones FINES DE LUCRO</t>
  </si>
  <si>
    <t>PRESTACIONES</t>
  </si>
  <si>
    <t>Indemnizaciones</t>
  </si>
  <si>
    <t>OTRAS TRANSFERENCIAS CORRIENTES AL SECTOR PRIVADO</t>
  </si>
  <si>
    <t>TRANSFERENCIAS CORRIENTES</t>
  </si>
  <si>
    <t>7</t>
  </si>
  <si>
    <t>Transferencias de capital a Instituciones Descentralizadas no Empresariales</t>
  </si>
  <si>
    <t>TRANSFERENCIAS DE CAPITAL AL SECTOR PÚBLICO</t>
  </si>
  <si>
    <t>TRANSFERENCIAS DE CAPITAL</t>
  </si>
  <si>
    <t>8</t>
  </si>
  <si>
    <t>Amortización de préstamos del Sector Externo</t>
  </si>
  <si>
    <t>AMORTIZACIÓN DE PRÉSTAMOS</t>
  </si>
  <si>
    <t>AMORTIZACION</t>
  </si>
  <si>
    <t>TOTAL GENERAL</t>
  </si>
  <si>
    <t>CÓDIGO SUBPARTIDA</t>
  </si>
  <si>
    <t>Presupuesto Ordinario</t>
  </si>
  <si>
    <t>CONSEJO NACIONAL DE VIALIDAD</t>
  </si>
  <si>
    <t>PRESUPUESTO ORDINARIO 2024</t>
  </si>
  <si>
    <t>Resumen general</t>
  </si>
  <si>
    <t>Colones</t>
  </si>
  <si>
    <t>ANALISIS ADMINISTRATIVO</t>
  </si>
  <si>
    <t>ARCHIVO CENTRAL</t>
  </si>
  <si>
    <t>AUDITORIA INTERNA</t>
  </si>
  <si>
    <t>BCIE</t>
  </si>
  <si>
    <t>COMUNICACION E IMAGEN</t>
  </si>
  <si>
    <t>CONTABILIDAD</t>
  </si>
  <si>
    <t>CONTRALORIA DE  SERVICIOS</t>
  </si>
  <si>
    <t>DIRECCION DE  FINANZAS</t>
  </si>
  <si>
    <t>DIRECCION EJECUTIVA</t>
  </si>
  <si>
    <t>EJECUCION PRESUPUESTARIA</t>
  </si>
  <si>
    <t>FORMULACION PRESUPUESTARIA</t>
  </si>
  <si>
    <t>GERENCIA DE ADQUISICIONES Y FINANZAS</t>
  </si>
  <si>
    <t>GERENCIA DE CONSERVACION DE VIAS Y PUENTES</t>
  </si>
  <si>
    <t>GERENCIA DE CONSTRUCCION DE VIAS Y PUENTES</t>
  </si>
  <si>
    <t>GERENCIA DE CONTRATACION DE VIAS Y PUENTES</t>
  </si>
  <si>
    <t>GESTION DE ASUNTOS JURIDICOS</t>
  </si>
  <si>
    <t>GESTION DEL RECURSO HUMANO</t>
  </si>
  <si>
    <t>PEAJE BRAULIO CARRILLO(ZURQUI)</t>
  </si>
  <si>
    <t>PEAJE FLORENCIO DEL CASTILLO (TRES RIOS)</t>
  </si>
  <si>
    <t>PESOS Y DIMENSIONES</t>
  </si>
  <si>
    <t>PLANIFICACION INSTITUCIONAL</t>
  </si>
  <si>
    <t>PROVEEDURIA INSTITUCIONAL</t>
  </si>
  <si>
    <t>Ruta 32</t>
  </si>
  <si>
    <t>SAN JOSE SAN RAMON</t>
  </si>
  <si>
    <t>SECRETARIA DE ACTAS</t>
  </si>
  <si>
    <t>SERVICIOS GENERALES</t>
  </si>
  <si>
    <t>TECNOLOGIAS DE LA  INFORMACION (Vial)</t>
  </si>
  <si>
    <t>TESORERIA</t>
  </si>
  <si>
    <t>TOTAL</t>
  </si>
  <si>
    <t>Por centro funcional</t>
  </si>
  <si>
    <t>Partida</t>
  </si>
  <si>
    <t>Porcentaje</t>
  </si>
  <si>
    <t>Resumen general por partida</t>
  </si>
  <si>
    <t>Código</t>
  </si>
  <si>
    <t>Total General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</si>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</sst>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5175B9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4" fontId="1" fillId="3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4" fontId="2" fillId="4" borderId="2" xfId="0" applyNumberFormat="1" applyFont="1" applyFill="1" applyBorder="1" applyAlignment="1">
      <alignment horizontal="right" vertical="center"/>
    </xf>
    <xf numFmtId="49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left" vertical="center"/>
    </xf>
    <xf numFmtId="4" fontId="2" fillId="5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2" fillId="6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2" fillId="2" borderId="0" xfId="0" applyFont="1" applyFill="1" applyAlignment="1">
      <alignment horizontal="center"/>
    </xf>
    <xf numFmtId="4" fontId="2" fillId="6" borderId="2" xfId="0" applyNumberFormat="1" applyFont="1" applyFill="1" applyBorder="1" applyAlignment="1">
      <alignment horizontal="right"/>
    </xf>
    <xf numFmtId="0" fontId="3" fillId="2" borderId="0" xfId="1" applyFont="1" applyFill="1" applyAlignment="1">
      <alignment horizontal="left"/>
    </xf>
    <xf numFmtId="0" fontId="1" fillId="0" borderId="0" xfId="1"/>
    <xf numFmtId="0" fontId="1" fillId="2" borderId="0" xfId="1" applyFont="1" applyFill="1" applyAlignment="1">
      <alignment horizontal="left"/>
    </xf>
    <xf numFmtId="0" fontId="1" fillId="0" borderId="0" xfId="1" applyFont="1"/>
    <xf numFmtId="0" fontId="2" fillId="2" borderId="0" xfId="1" applyFont="1" applyFill="1" applyAlignment="1">
      <alignment horizontal="center"/>
    </xf>
    <xf numFmtId="49" fontId="5" fillId="7" borderId="3" xfId="1" applyNumberFormat="1" applyFont="1" applyFill="1" applyBorder="1" applyAlignment="1">
      <alignment horizontal="left"/>
    </xf>
    <xf numFmtId="4" fontId="3" fillId="3" borderId="3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/>
    </xf>
    <xf numFmtId="49" fontId="5" fillId="7" borderId="3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/>
    </xf>
    <xf numFmtId="4" fontId="1" fillId="3" borderId="3" xfId="1" applyNumberFormat="1" applyFont="1" applyFill="1" applyBorder="1" applyAlignment="1">
      <alignment horizontal="right"/>
    </xf>
    <xf numFmtId="0" fontId="1" fillId="2" borderId="3" xfId="1" applyFont="1" applyFill="1" applyBorder="1" applyAlignment="1">
      <alignment horizontal="left"/>
    </xf>
    <xf numFmtId="4" fontId="1" fillId="2" borderId="3" xfId="1" applyNumberFormat="1" applyFont="1" applyFill="1" applyBorder="1" applyAlignment="1">
      <alignment horizontal="right"/>
    </xf>
    <xf numFmtId="0" fontId="2" fillId="4" borderId="3" xfId="1" applyFont="1" applyFill="1" applyBorder="1" applyAlignment="1">
      <alignment horizontal="left" vertical="center"/>
    </xf>
    <xf numFmtId="49" fontId="2" fillId="4" borderId="3" xfId="1" applyNumberFormat="1" applyFont="1" applyFill="1" applyBorder="1" applyAlignment="1">
      <alignment horizontal="left" vertical="center"/>
    </xf>
    <xf numFmtId="4" fontId="2" fillId="4" borderId="3" xfId="1" applyNumberFormat="1" applyFont="1" applyFill="1" applyBorder="1" applyAlignment="1">
      <alignment horizontal="right" vertical="center"/>
    </xf>
    <xf numFmtId="49" fontId="2" fillId="5" borderId="3" xfId="1" applyNumberFormat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left" vertical="center"/>
    </xf>
    <xf numFmtId="4" fontId="2" fillId="5" borderId="3" xfId="1" applyNumberFormat="1" applyFont="1" applyFill="1" applyBorder="1" applyAlignment="1">
      <alignment horizontal="right" vertical="center"/>
    </xf>
    <xf numFmtId="4" fontId="1" fillId="2" borderId="3" xfId="1" applyNumberFormat="1" applyFont="1" applyFill="1" applyBorder="1" applyAlignment="1">
      <alignment horizontal="left"/>
    </xf>
    <xf numFmtId="0" fontId="2" fillId="6" borderId="3" xfId="1" applyFont="1" applyFill="1" applyBorder="1" applyAlignment="1">
      <alignment horizontal="left" vertical="center"/>
    </xf>
    <xf numFmtId="49" fontId="2" fillId="6" borderId="3" xfId="1" applyNumberFormat="1" applyFont="1" applyFill="1" applyBorder="1" applyAlignment="1">
      <alignment horizontal="right" vertical="center"/>
    </xf>
    <xf numFmtId="4" fontId="2" fillId="6" borderId="3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horizontal="left"/>
    </xf>
    <xf numFmtId="49" fontId="4" fillId="0" borderId="3" xfId="1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/>
    </xf>
    <xf numFmtId="4" fontId="1" fillId="0" borderId="3" xfId="1" applyNumberFormat="1" applyFont="1" applyFill="1" applyBorder="1" applyAlignment="1">
      <alignment horizontal="left"/>
    </xf>
    <xf numFmtId="0" fontId="1" fillId="0" borderId="0" xfId="1" applyFont="1" applyFill="1"/>
  </cellXfs>
  <cellStyles count="2">
    <cellStyle name="Normal" xfId="0" builtinId="0"/>
    <cellStyle name="Normal 2" xfId="1" xr:uid="{51D331E7-3EC2-4210-BB2B-98C9F377A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020A-290D-4D64-8421-B0E8603191F5}">
  <dimension ref="B1:E16"/>
  <sheetViews>
    <sheetView workbookViewId="0">
      <selection activeCell="D15" sqref="D15"/>
    </sheetView>
  </sheetViews>
  <sheetFormatPr baseColWidth="10" defaultRowHeight="12.75" x14ac:dyDescent="0.2"/>
  <cols>
    <col min="1" max="1" width="4.5703125" style="27" customWidth="1"/>
    <col min="2" max="2" width="9.85546875" style="27" customWidth="1"/>
    <col min="3" max="3" width="29.28515625" style="27" customWidth="1"/>
    <col min="4" max="4" width="35.7109375" style="27" customWidth="1"/>
    <col min="5" max="5" width="33.7109375" style="27" customWidth="1"/>
    <col min="6" max="16384" width="11.42578125" style="27"/>
  </cols>
  <sheetData>
    <row r="1" spans="2:5" s="26" customFormat="1" ht="14.85" customHeight="1" x14ac:dyDescent="0.2"/>
    <row r="2" spans="2:5" s="26" customFormat="1" ht="14.85" customHeight="1" x14ac:dyDescent="0.2">
      <c r="C2" s="36" t="s">
        <v>160</v>
      </c>
      <c r="D2" s="36"/>
      <c r="E2" s="36"/>
    </row>
    <row r="3" spans="2:5" s="26" customFormat="1" ht="14.85" customHeight="1" x14ac:dyDescent="0.2">
      <c r="C3" s="36" t="s">
        <v>161</v>
      </c>
      <c r="D3" s="36"/>
      <c r="E3" s="36"/>
    </row>
    <row r="4" spans="2:5" s="26" customFormat="1" ht="14.85" customHeight="1" x14ac:dyDescent="0.2">
      <c r="C4" s="36" t="s">
        <v>196</v>
      </c>
      <c r="D4" s="36"/>
      <c r="E4" s="36"/>
    </row>
    <row r="5" spans="2:5" s="26" customFormat="1" ht="14.85" customHeight="1" x14ac:dyDescent="0.2">
      <c r="C5" s="36" t="s">
        <v>163</v>
      </c>
      <c r="D5" s="36"/>
      <c r="E5" s="36"/>
    </row>
    <row r="6" spans="2:5" s="26" customFormat="1" ht="14.85" customHeight="1" x14ac:dyDescent="0.2"/>
    <row r="7" spans="2:5" s="26" customFormat="1" ht="18.2" customHeight="1" x14ac:dyDescent="0.2">
      <c r="B7" s="37" t="s">
        <v>197</v>
      </c>
      <c r="C7" s="39" t="s">
        <v>194</v>
      </c>
      <c r="D7" s="35" t="s">
        <v>199</v>
      </c>
      <c r="E7" s="35" t="s">
        <v>195</v>
      </c>
    </row>
    <row r="8" spans="2:5" s="26" customFormat="1" ht="18.2" customHeight="1" x14ac:dyDescent="0.2">
      <c r="B8" s="37">
        <v>0</v>
      </c>
      <c r="C8" s="31" t="s">
        <v>30</v>
      </c>
      <c r="D8" s="32">
        <v>9080416128</v>
      </c>
      <c r="E8" s="38">
        <f>+D8/D16</f>
        <v>5.5575678137560758E-2</v>
      </c>
    </row>
    <row r="9" spans="2:5" s="26" customFormat="1" ht="18.2" customHeight="1" x14ac:dyDescent="0.2">
      <c r="B9" s="37">
        <v>1</v>
      </c>
      <c r="C9" s="31" t="s">
        <v>92</v>
      </c>
      <c r="D9" s="33">
        <v>83134192003</v>
      </c>
      <c r="E9" s="38">
        <f>+D9/D16</f>
        <v>0.5088135864983242</v>
      </c>
    </row>
    <row r="10" spans="2:5" s="26" customFormat="1" ht="18.2" customHeight="1" x14ac:dyDescent="0.2">
      <c r="B10" s="37">
        <v>2</v>
      </c>
      <c r="C10" s="31" t="s">
        <v>121</v>
      </c>
      <c r="D10" s="33">
        <v>968361438</v>
      </c>
      <c r="E10" s="38">
        <f>+D10/D16</f>
        <v>5.9267486027611152E-3</v>
      </c>
    </row>
    <row r="11" spans="2:5" s="26" customFormat="1" ht="18.2" customHeight="1" x14ac:dyDescent="0.2">
      <c r="B11" s="37">
        <v>3</v>
      </c>
      <c r="C11" s="31" t="s">
        <v>127</v>
      </c>
      <c r="D11" s="32">
        <v>11053530000</v>
      </c>
      <c r="E11" s="38">
        <f>+D11/D16</f>
        <v>6.7651902391303267E-2</v>
      </c>
    </row>
    <row r="12" spans="2:5" s="26" customFormat="1" ht="18.2" customHeight="1" x14ac:dyDescent="0.2">
      <c r="B12" s="37">
        <v>5</v>
      </c>
      <c r="C12" s="31" t="s">
        <v>141</v>
      </c>
      <c r="D12" s="33">
        <v>36102365812</v>
      </c>
      <c r="E12" s="38">
        <f>+D12/D16</f>
        <v>0.22096051921952067</v>
      </c>
    </row>
    <row r="13" spans="2:5" s="26" customFormat="1" ht="18.2" customHeight="1" x14ac:dyDescent="0.2">
      <c r="B13" s="37">
        <v>6</v>
      </c>
      <c r="C13" s="31" t="s">
        <v>148</v>
      </c>
      <c r="D13" s="32">
        <v>916898250</v>
      </c>
      <c r="E13" s="38">
        <f>+D13/D16</f>
        <v>5.6117738778251637E-3</v>
      </c>
    </row>
    <row r="14" spans="2:5" s="26" customFormat="1" ht="18.2" customHeight="1" x14ac:dyDescent="0.2">
      <c r="B14" s="37">
        <v>7</v>
      </c>
      <c r="C14" s="31" t="s">
        <v>152</v>
      </c>
      <c r="D14" s="33">
        <v>124276369</v>
      </c>
      <c r="E14" s="38">
        <f>+D14/D16</f>
        <v>7.6061971018612045E-4</v>
      </c>
    </row>
    <row r="15" spans="2:5" s="26" customFormat="1" ht="18.2" customHeight="1" x14ac:dyDescent="0.2">
      <c r="B15" s="37">
        <v>8</v>
      </c>
      <c r="C15" s="31" t="s">
        <v>156</v>
      </c>
      <c r="D15" s="32">
        <v>22008270000</v>
      </c>
      <c r="E15" s="38">
        <f>+D15/D16</f>
        <v>0.13469917156251876</v>
      </c>
    </row>
    <row r="16" spans="2:5" s="26" customFormat="1" ht="18.2" customHeight="1" x14ac:dyDescent="0.2">
      <c r="B16" s="40" t="s">
        <v>198</v>
      </c>
      <c r="C16" s="40"/>
      <c r="D16" s="34">
        <v>163388310000</v>
      </c>
      <c r="E16" s="38">
        <f>SUM(E8:E15)</f>
        <v>1</v>
      </c>
    </row>
  </sheetData>
  <sortState ref="B8:E15">
    <sortCondition ref="B8:B15"/>
  </sortState>
  <mergeCells count="5">
    <mergeCell ref="C2:E2"/>
    <mergeCell ref="C3:E3"/>
    <mergeCell ref="C4:E4"/>
    <mergeCell ref="C5:E5"/>
    <mergeCell ref="B16:C16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5"/>
  <sheetViews>
    <sheetView workbookViewId="0">
      <selection activeCell="J31" sqref="J31"/>
    </sheetView>
  </sheetViews>
  <sheetFormatPr baseColWidth="10" defaultRowHeight="12.75" x14ac:dyDescent="0.2"/>
  <cols>
    <col min="1" max="1" width="7.5703125" style="22" customWidth="1"/>
    <col min="2" max="2" width="4.7109375" style="22" customWidth="1"/>
    <col min="3" max="3" width="6.42578125" style="22" customWidth="1"/>
    <col min="4" max="4" width="5.7109375" style="22" customWidth="1"/>
    <col min="5" max="5" width="50.5703125" style="22" customWidth="1"/>
    <col min="6" max="6" width="17.5703125" style="22" customWidth="1"/>
    <col min="7" max="7" width="28.5703125" style="23" customWidth="1"/>
    <col min="8" max="8" width="5.42578125" style="22" customWidth="1"/>
    <col min="9" max="16384" width="11.42578125" style="22"/>
  </cols>
  <sheetData>
    <row r="1" spans="2:7" s="1" customFormat="1" x14ac:dyDescent="0.2">
      <c r="G1" s="2"/>
    </row>
    <row r="2" spans="2:7" s="1" customFormat="1" x14ac:dyDescent="0.2">
      <c r="B2" s="24" t="s">
        <v>160</v>
      </c>
      <c r="C2" s="24"/>
      <c r="D2" s="24"/>
      <c r="E2" s="24"/>
      <c r="F2" s="24"/>
      <c r="G2" s="24"/>
    </row>
    <row r="3" spans="2:7" s="1" customFormat="1" x14ac:dyDescent="0.2">
      <c r="B3" s="24" t="s">
        <v>161</v>
      </c>
      <c r="C3" s="24"/>
      <c r="D3" s="24"/>
      <c r="E3" s="24"/>
      <c r="F3" s="24"/>
      <c r="G3" s="24"/>
    </row>
    <row r="4" spans="2:7" s="1" customFormat="1" x14ac:dyDescent="0.2">
      <c r="B4" s="24" t="s">
        <v>162</v>
      </c>
      <c r="C4" s="24"/>
      <c r="D4" s="24"/>
      <c r="E4" s="24"/>
      <c r="F4" s="24"/>
      <c r="G4" s="24"/>
    </row>
    <row r="5" spans="2:7" s="1" customFormat="1" x14ac:dyDescent="0.2">
      <c r="B5" s="24" t="s">
        <v>163</v>
      </c>
      <c r="C5" s="24"/>
      <c r="D5" s="24"/>
      <c r="E5" s="24"/>
      <c r="F5" s="24"/>
      <c r="G5" s="24"/>
    </row>
    <row r="6" spans="2:7" s="1" customFormat="1" x14ac:dyDescent="0.2">
      <c r="G6" s="2"/>
    </row>
    <row r="7" spans="2:7" s="1" customFormat="1" x14ac:dyDescent="0.2">
      <c r="B7" s="3" t="s">
        <v>158</v>
      </c>
      <c r="C7" s="3"/>
      <c r="D7" s="3"/>
      <c r="E7" s="3" t="s">
        <v>1</v>
      </c>
      <c r="F7" s="3"/>
      <c r="G7" s="4" t="s">
        <v>159</v>
      </c>
    </row>
    <row r="8" spans="2:7" s="1" customFormat="1" x14ac:dyDescent="0.2">
      <c r="B8" s="5" t="s">
        <v>2</v>
      </c>
      <c r="C8" s="5" t="s">
        <v>3</v>
      </c>
      <c r="D8" s="5" t="s">
        <v>3</v>
      </c>
      <c r="E8" s="6" t="s">
        <v>4</v>
      </c>
      <c r="F8" s="6"/>
      <c r="G8" s="7">
        <v>3255114000</v>
      </c>
    </row>
    <row r="9" spans="2:7" s="1" customFormat="1" x14ac:dyDescent="0.2">
      <c r="B9" s="8" t="s">
        <v>2</v>
      </c>
      <c r="C9" s="8" t="s">
        <v>3</v>
      </c>
      <c r="D9" s="8" t="s">
        <v>5</v>
      </c>
      <c r="E9" s="9" t="s">
        <v>6</v>
      </c>
      <c r="F9" s="9"/>
      <c r="G9" s="10">
        <v>260961000</v>
      </c>
    </row>
    <row r="10" spans="2:7" s="1" customFormat="1" x14ac:dyDescent="0.2">
      <c r="B10" s="11"/>
      <c r="C10" s="12" t="s">
        <v>3</v>
      </c>
      <c r="D10" s="11"/>
      <c r="E10" s="13" t="s">
        <v>7</v>
      </c>
      <c r="F10" s="13"/>
      <c r="G10" s="14">
        <v>3516075000</v>
      </c>
    </row>
    <row r="11" spans="2:7" s="1" customFormat="1" x14ac:dyDescent="0.2">
      <c r="B11" s="5" t="s">
        <v>2</v>
      </c>
      <c r="C11" s="5" t="s">
        <v>8</v>
      </c>
      <c r="D11" s="5" t="s">
        <v>3</v>
      </c>
      <c r="E11" s="6" t="s">
        <v>9</v>
      </c>
      <c r="F11" s="6"/>
      <c r="G11" s="7">
        <v>119025000</v>
      </c>
    </row>
    <row r="12" spans="2:7" s="1" customFormat="1" x14ac:dyDescent="0.2">
      <c r="B12" s="8" t="s">
        <v>2</v>
      </c>
      <c r="C12" s="8" t="s">
        <v>8</v>
      </c>
      <c r="D12" s="8" t="s">
        <v>8</v>
      </c>
      <c r="E12" s="9" t="s">
        <v>10</v>
      </c>
      <c r="F12" s="9"/>
      <c r="G12" s="10">
        <v>18000000</v>
      </c>
    </row>
    <row r="13" spans="2:7" s="1" customFormat="1" x14ac:dyDescent="0.2">
      <c r="B13" s="5" t="s">
        <v>2</v>
      </c>
      <c r="C13" s="5" t="s">
        <v>8</v>
      </c>
      <c r="D13" s="5" t="s">
        <v>11</v>
      </c>
      <c r="E13" s="6" t="s">
        <v>12</v>
      </c>
      <c r="F13" s="6"/>
      <c r="G13" s="7">
        <v>32000000</v>
      </c>
    </row>
    <row r="14" spans="2:7" s="1" customFormat="1" x14ac:dyDescent="0.2">
      <c r="B14" s="11"/>
      <c r="C14" s="12" t="s">
        <v>8</v>
      </c>
      <c r="D14" s="11"/>
      <c r="E14" s="13" t="s">
        <v>13</v>
      </c>
      <c r="F14" s="13"/>
      <c r="G14" s="14">
        <v>169025000</v>
      </c>
    </row>
    <row r="15" spans="2:7" s="1" customFormat="1" x14ac:dyDescent="0.2">
      <c r="B15" s="8" t="s">
        <v>2</v>
      </c>
      <c r="C15" s="8" t="s">
        <v>5</v>
      </c>
      <c r="D15" s="8" t="s">
        <v>3</v>
      </c>
      <c r="E15" s="9" t="s">
        <v>14</v>
      </c>
      <c r="F15" s="9"/>
      <c r="G15" s="10">
        <v>921275340</v>
      </c>
    </row>
    <row r="16" spans="2:7" s="1" customFormat="1" x14ac:dyDescent="0.2">
      <c r="B16" s="5" t="s">
        <v>2</v>
      </c>
      <c r="C16" s="5" t="s">
        <v>5</v>
      </c>
      <c r="D16" s="5" t="s">
        <v>8</v>
      </c>
      <c r="E16" s="6" t="s">
        <v>15</v>
      </c>
      <c r="F16" s="6"/>
      <c r="G16" s="7">
        <v>1245981118</v>
      </c>
    </row>
    <row r="17" spans="2:7" s="1" customFormat="1" x14ac:dyDescent="0.2">
      <c r="B17" s="8" t="s">
        <v>2</v>
      </c>
      <c r="C17" s="8" t="s">
        <v>5</v>
      </c>
      <c r="D17" s="8" t="s">
        <v>5</v>
      </c>
      <c r="E17" s="9" t="s">
        <v>16</v>
      </c>
      <c r="F17" s="9"/>
      <c r="G17" s="10">
        <v>572903451</v>
      </c>
    </row>
    <row r="18" spans="2:7" s="1" customFormat="1" x14ac:dyDescent="0.2">
      <c r="B18" s="5" t="s">
        <v>2</v>
      </c>
      <c r="C18" s="5" t="s">
        <v>5</v>
      </c>
      <c r="D18" s="5" t="s">
        <v>17</v>
      </c>
      <c r="E18" s="6" t="s">
        <v>18</v>
      </c>
      <c r="F18" s="6"/>
      <c r="G18" s="7">
        <v>546504971</v>
      </c>
    </row>
    <row r="19" spans="2:7" s="1" customFormat="1" x14ac:dyDescent="0.2">
      <c r="B19" s="8" t="s">
        <v>2</v>
      </c>
      <c r="C19" s="8" t="s">
        <v>5</v>
      </c>
      <c r="D19" s="8" t="s">
        <v>19</v>
      </c>
      <c r="E19" s="9" t="s">
        <v>20</v>
      </c>
      <c r="F19" s="9"/>
      <c r="G19" s="10">
        <v>461510490</v>
      </c>
    </row>
    <row r="20" spans="2:7" s="1" customFormat="1" x14ac:dyDescent="0.2">
      <c r="B20" s="11"/>
      <c r="C20" s="12" t="s">
        <v>5</v>
      </c>
      <c r="D20" s="11"/>
      <c r="E20" s="13" t="s">
        <v>21</v>
      </c>
      <c r="F20" s="13"/>
      <c r="G20" s="14">
        <v>3748175370</v>
      </c>
    </row>
    <row r="21" spans="2:7" s="1" customFormat="1" x14ac:dyDescent="0.2">
      <c r="B21" s="5" t="s">
        <v>2</v>
      </c>
      <c r="C21" s="5" t="s">
        <v>17</v>
      </c>
      <c r="D21" s="5" t="s">
        <v>3</v>
      </c>
      <c r="E21" s="6" t="s">
        <v>22</v>
      </c>
      <c r="F21" s="6"/>
      <c r="G21" s="7">
        <v>631624403</v>
      </c>
    </row>
    <row r="22" spans="2:7" s="1" customFormat="1" x14ac:dyDescent="0.2">
      <c r="B22" s="8" t="s">
        <v>2</v>
      </c>
      <c r="C22" s="8" t="s">
        <v>17</v>
      </c>
      <c r="D22" s="8" t="s">
        <v>11</v>
      </c>
      <c r="E22" s="9" t="s">
        <v>23</v>
      </c>
      <c r="F22" s="9"/>
      <c r="G22" s="10">
        <v>34141860</v>
      </c>
    </row>
    <row r="23" spans="2:7" s="1" customFormat="1" x14ac:dyDescent="0.2">
      <c r="B23" s="11"/>
      <c r="C23" s="12" t="s">
        <v>17</v>
      </c>
      <c r="D23" s="11"/>
      <c r="E23" s="13" t="s">
        <v>24</v>
      </c>
      <c r="F23" s="13"/>
      <c r="G23" s="14">
        <v>665766263</v>
      </c>
    </row>
    <row r="24" spans="2:7" s="1" customFormat="1" x14ac:dyDescent="0.2">
      <c r="B24" s="5" t="s">
        <v>2</v>
      </c>
      <c r="C24" s="5" t="s">
        <v>11</v>
      </c>
      <c r="D24" s="5" t="s">
        <v>3</v>
      </c>
      <c r="E24" s="6" t="s">
        <v>25</v>
      </c>
      <c r="F24" s="6"/>
      <c r="G24" s="7">
        <v>370097758</v>
      </c>
    </row>
    <row r="25" spans="2:7" s="1" customFormat="1" x14ac:dyDescent="0.2">
      <c r="B25" s="8" t="s">
        <v>2</v>
      </c>
      <c r="C25" s="8" t="s">
        <v>11</v>
      </c>
      <c r="D25" s="8" t="s">
        <v>8</v>
      </c>
      <c r="E25" s="9" t="s">
        <v>26</v>
      </c>
      <c r="F25" s="9"/>
      <c r="G25" s="10">
        <v>204851158</v>
      </c>
    </row>
    <row r="26" spans="2:7" s="1" customFormat="1" x14ac:dyDescent="0.2">
      <c r="B26" s="5" t="s">
        <v>2</v>
      </c>
      <c r="C26" s="5" t="s">
        <v>11</v>
      </c>
      <c r="D26" s="5" t="s">
        <v>5</v>
      </c>
      <c r="E26" s="6" t="s">
        <v>27</v>
      </c>
      <c r="F26" s="6"/>
      <c r="G26" s="7">
        <v>102425579</v>
      </c>
    </row>
    <row r="27" spans="2:7" s="1" customFormat="1" x14ac:dyDescent="0.2">
      <c r="B27" s="8" t="s">
        <v>2</v>
      </c>
      <c r="C27" s="8" t="s">
        <v>11</v>
      </c>
      <c r="D27" s="8" t="s">
        <v>11</v>
      </c>
      <c r="E27" s="9" t="s">
        <v>28</v>
      </c>
      <c r="F27" s="9"/>
      <c r="G27" s="10">
        <v>304000000</v>
      </c>
    </row>
    <row r="28" spans="2:7" s="1" customFormat="1" x14ac:dyDescent="0.2">
      <c r="B28" s="11"/>
      <c r="C28" s="12" t="s">
        <v>11</v>
      </c>
      <c r="D28" s="11"/>
      <c r="E28" s="13" t="s">
        <v>29</v>
      </c>
      <c r="F28" s="13"/>
      <c r="G28" s="14">
        <v>981374495</v>
      </c>
    </row>
    <row r="29" spans="2:7" s="1" customFormat="1" x14ac:dyDescent="0.2">
      <c r="B29" s="15" t="s">
        <v>2</v>
      </c>
      <c r="C29" s="16"/>
      <c r="D29" s="16"/>
      <c r="E29" s="17" t="s">
        <v>30</v>
      </c>
      <c r="F29" s="17"/>
      <c r="G29" s="18">
        <v>9080416128</v>
      </c>
    </row>
    <row r="30" spans="2:7" s="1" customFormat="1" x14ac:dyDescent="0.2">
      <c r="E30" s="19"/>
      <c r="F30" s="19"/>
      <c r="G30" s="2"/>
    </row>
    <row r="31" spans="2:7" s="1" customFormat="1" x14ac:dyDescent="0.2">
      <c r="B31" s="5" t="s">
        <v>31</v>
      </c>
      <c r="C31" s="5" t="s">
        <v>3</v>
      </c>
      <c r="D31" s="5" t="s">
        <v>3</v>
      </c>
      <c r="E31" s="6" t="s">
        <v>32</v>
      </c>
      <c r="F31" s="6"/>
      <c r="G31" s="7">
        <v>980385720</v>
      </c>
    </row>
    <row r="32" spans="2:7" s="1" customFormat="1" x14ac:dyDescent="0.2">
      <c r="B32" s="8" t="s">
        <v>31</v>
      </c>
      <c r="C32" s="8" t="s">
        <v>3</v>
      </c>
      <c r="D32" s="8" t="s">
        <v>8</v>
      </c>
      <c r="E32" s="9" t="s">
        <v>33</v>
      </c>
      <c r="F32" s="9"/>
      <c r="G32" s="10">
        <v>126800000</v>
      </c>
    </row>
    <row r="33" spans="2:7" s="1" customFormat="1" x14ac:dyDescent="0.2">
      <c r="B33" s="5" t="s">
        <v>31</v>
      </c>
      <c r="C33" s="5" t="s">
        <v>3</v>
      </c>
      <c r="D33" s="5" t="s">
        <v>5</v>
      </c>
      <c r="E33" s="6" t="s">
        <v>34</v>
      </c>
      <c r="F33" s="6"/>
      <c r="G33" s="7">
        <v>283000000</v>
      </c>
    </row>
    <row r="34" spans="2:7" s="1" customFormat="1" x14ac:dyDescent="0.2">
      <c r="B34" s="8" t="s">
        <v>31</v>
      </c>
      <c r="C34" s="8" t="s">
        <v>3</v>
      </c>
      <c r="D34" s="8" t="s">
        <v>17</v>
      </c>
      <c r="E34" s="9" t="s">
        <v>35</v>
      </c>
      <c r="F34" s="9"/>
      <c r="G34" s="10">
        <v>500000</v>
      </c>
    </row>
    <row r="35" spans="2:7" s="1" customFormat="1" x14ac:dyDescent="0.2">
      <c r="B35" s="5" t="s">
        <v>31</v>
      </c>
      <c r="C35" s="5" t="s">
        <v>3</v>
      </c>
      <c r="D35" s="5" t="s">
        <v>19</v>
      </c>
      <c r="E35" s="6" t="s">
        <v>36</v>
      </c>
      <c r="F35" s="6"/>
      <c r="G35" s="7">
        <v>1000000</v>
      </c>
    </row>
    <row r="36" spans="2:7" s="1" customFormat="1" x14ac:dyDescent="0.2">
      <c r="B36" s="11"/>
      <c r="C36" s="12" t="s">
        <v>3</v>
      </c>
      <c r="D36" s="11"/>
      <c r="E36" s="13" t="s">
        <v>37</v>
      </c>
      <c r="F36" s="13"/>
      <c r="G36" s="14">
        <v>1391685720</v>
      </c>
    </row>
    <row r="37" spans="2:7" s="1" customFormat="1" x14ac:dyDescent="0.2">
      <c r="B37" s="8" t="s">
        <v>31</v>
      </c>
      <c r="C37" s="8" t="s">
        <v>8</v>
      </c>
      <c r="D37" s="8" t="s">
        <v>3</v>
      </c>
      <c r="E37" s="9" t="s">
        <v>38</v>
      </c>
      <c r="F37" s="9"/>
      <c r="G37" s="10">
        <v>25120000</v>
      </c>
    </row>
    <row r="38" spans="2:7" s="1" customFormat="1" x14ac:dyDescent="0.2">
      <c r="B38" s="5" t="s">
        <v>31</v>
      </c>
      <c r="C38" s="5" t="s">
        <v>8</v>
      </c>
      <c r="D38" s="5" t="s">
        <v>8</v>
      </c>
      <c r="E38" s="6" t="s">
        <v>39</v>
      </c>
      <c r="F38" s="6"/>
      <c r="G38" s="7">
        <v>133390000</v>
      </c>
    </row>
    <row r="39" spans="2:7" s="1" customFormat="1" x14ac:dyDescent="0.2">
      <c r="B39" s="8" t="s">
        <v>31</v>
      </c>
      <c r="C39" s="8" t="s">
        <v>8</v>
      </c>
      <c r="D39" s="8" t="s">
        <v>5</v>
      </c>
      <c r="E39" s="9" t="s">
        <v>40</v>
      </c>
      <c r="F39" s="9"/>
      <c r="G39" s="10">
        <v>1800000</v>
      </c>
    </row>
    <row r="40" spans="2:7" s="1" customFormat="1" x14ac:dyDescent="0.2">
      <c r="B40" s="5" t="s">
        <v>31</v>
      </c>
      <c r="C40" s="5" t="s">
        <v>8</v>
      </c>
      <c r="D40" s="5" t="s">
        <v>17</v>
      </c>
      <c r="E40" s="6" t="s">
        <v>41</v>
      </c>
      <c r="F40" s="6"/>
      <c r="G40" s="7">
        <v>117000000</v>
      </c>
    </row>
    <row r="41" spans="2:7" s="1" customFormat="1" x14ac:dyDescent="0.2">
      <c r="B41" s="8" t="s">
        <v>31</v>
      </c>
      <c r="C41" s="8" t="s">
        <v>8</v>
      </c>
      <c r="D41" s="8" t="s">
        <v>19</v>
      </c>
      <c r="E41" s="9" t="s">
        <v>42</v>
      </c>
      <c r="F41" s="9"/>
      <c r="G41" s="10">
        <v>4280000</v>
      </c>
    </row>
    <row r="42" spans="2:7" s="1" customFormat="1" x14ac:dyDescent="0.2">
      <c r="B42" s="11"/>
      <c r="C42" s="12" t="s">
        <v>8</v>
      </c>
      <c r="D42" s="11"/>
      <c r="E42" s="13" t="s">
        <v>43</v>
      </c>
      <c r="F42" s="13"/>
      <c r="G42" s="14">
        <v>281590000</v>
      </c>
    </row>
    <row r="43" spans="2:7" s="1" customFormat="1" x14ac:dyDescent="0.2">
      <c r="B43" s="5" t="s">
        <v>31</v>
      </c>
      <c r="C43" s="5" t="s">
        <v>5</v>
      </c>
      <c r="D43" s="5" t="s">
        <v>3</v>
      </c>
      <c r="E43" s="6" t="s">
        <v>44</v>
      </c>
      <c r="F43" s="6"/>
      <c r="G43" s="7">
        <v>48800000</v>
      </c>
    </row>
    <row r="44" spans="2:7" s="1" customFormat="1" x14ac:dyDescent="0.2">
      <c r="B44" s="8" t="s">
        <v>31</v>
      </c>
      <c r="C44" s="8" t="s">
        <v>5</v>
      </c>
      <c r="D44" s="8" t="s">
        <v>8</v>
      </c>
      <c r="E44" s="9" t="s">
        <v>45</v>
      </c>
      <c r="F44" s="9"/>
      <c r="G44" s="10">
        <v>34500000</v>
      </c>
    </row>
    <row r="45" spans="2:7" s="1" customFormat="1" x14ac:dyDescent="0.2">
      <c r="B45" s="5" t="s">
        <v>31</v>
      </c>
      <c r="C45" s="5" t="s">
        <v>5</v>
      </c>
      <c r="D45" s="5" t="s">
        <v>5</v>
      </c>
      <c r="E45" s="6" t="s">
        <v>46</v>
      </c>
      <c r="F45" s="6"/>
      <c r="G45" s="7">
        <v>5860000</v>
      </c>
    </row>
    <row r="46" spans="2:7" s="1" customFormat="1" x14ac:dyDescent="0.2">
      <c r="B46" s="8" t="s">
        <v>31</v>
      </c>
      <c r="C46" s="8" t="s">
        <v>5</v>
      </c>
      <c r="D46" s="8" t="s">
        <v>17</v>
      </c>
      <c r="E46" s="9" t="s">
        <v>47</v>
      </c>
      <c r="F46" s="9"/>
      <c r="G46" s="10">
        <v>3900000</v>
      </c>
    </row>
    <row r="47" spans="2:7" s="1" customFormat="1" x14ac:dyDescent="0.2">
      <c r="B47" s="5" t="s">
        <v>31</v>
      </c>
      <c r="C47" s="5" t="s">
        <v>5</v>
      </c>
      <c r="D47" s="5" t="s">
        <v>11</v>
      </c>
      <c r="E47" s="6" t="s">
        <v>48</v>
      </c>
      <c r="F47" s="6"/>
      <c r="G47" s="7">
        <v>1100000</v>
      </c>
    </row>
    <row r="48" spans="2:7" s="1" customFormat="1" x14ac:dyDescent="0.2">
      <c r="B48" s="8" t="s">
        <v>31</v>
      </c>
      <c r="C48" s="8" t="s">
        <v>5</v>
      </c>
      <c r="D48" s="8" t="s">
        <v>49</v>
      </c>
      <c r="E48" s="9" t="s">
        <v>50</v>
      </c>
      <c r="F48" s="9"/>
      <c r="G48" s="10">
        <v>45000000</v>
      </c>
    </row>
    <row r="49" spans="2:7" s="1" customFormat="1" x14ac:dyDescent="0.2">
      <c r="B49" s="5" t="s">
        <v>31</v>
      </c>
      <c r="C49" s="5" t="s">
        <v>5</v>
      </c>
      <c r="D49" s="5" t="s">
        <v>51</v>
      </c>
      <c r="E49" s="6" t="s">
        <v>52</v>
      </c>
      <c r="F49" s="6"/>
      <c r="G49" s="7">
        <v>164135000</v>
      </c>
    </row>
    <row r="50" spans="2:7" s="1" customFormat="1" x14ac:dyDescent="0.2">
      <c r="B50" s="11"/>
      <c r="C50" s="12" t="s">
        <v>5</v>
      </c>
      <c r="D50" s="11"/>
      <c r="E50" s="13" t="s">
        <v>53</v>
      </c>
      <c r="F50" s="13"/>
      <c r="G50" s="14">
        <v>303295000</v>
      </c>
    </row>
    <row r="51" spans="2:7" s="1" customFormat="1" x14ac:dyDescent="0.2">
      <c r="B51" s="8" t="s">
        <v>31</v>
      </c>
      <c r="C51" s="8" t="s">
        <v>17</v>
      </c>
      <c r="D51" s="8" t="s">
        <v>3</v>
      </c>
      <c r="E51" s="9" t="s">
        <v>54</v>
      </c>
      <c r="F51" s="9"/>
      <c r="G51" s="10">
        <v>6945000</v>
      </c>
    </row>
    <row r="52" spans="2:7" s="1" customFormat="1" x14ac:dyDescent="0.2">
      <c r="B52" s="5" t="s">
        <v>31</v>
      </c>
      <c r="C52" s="5" t="s">
        <v>17</v>
      </c>
      <c r="D52" s="5" t="s">
        <v>8</v>
      </c>
      <c r="E52" s="6" t="s">
        <v>55</v>
      </c>
      <c r="F52" s="6"/>
      <c r="G52" s="7">
        <v>32000000</v>
      </c>
    </row>
    <row r="53" spans="2:7" s="1" customFormat="1" x14ac:dyDescent="0.2">
      <c r="B53" s="8" t="s">
        <v>31</v>
      </c>
      <c r="C53" s="8" t="s">
        <v>17</v>
      </c>
      <c r="D53" s="8" t="s">
        <v>5</v>
      </c>
      <c r="E53" s="9" t="s">
        <v>56</v>
      </c>
      <c r="F53" s="9"/>
      <c r="G53" s="10">
        <v>15269026300</v>
      </c>
    </row>
    <row r="54" spans="2:7" s="1" customFormat="1" x14ac:dyDescent="0.2">
      <c r="B54" s="5" t="s">
        <v>31</v>
      </c>
      <c r="C54" s="5" t="s">
        <v>17</v>
      </c>
      <c r="D54" s="5" t="s">
        <v>17</v>
      </c>
      <c r="E54" s="6" t="s">
        <v>57</v>
      </c>
      <c r="F54" s="6"/>
      <c r="G54" s="7">
        <v>89500000</v>
      </c>
    </row>
    <row r="55" spans="2:7" s="1" customFormat="1" x14ac:dyDescent="0.2">
      <c r="B55" s="8" t="s">
        <v>31</v>
      </c>
      <c r="C55" s="8" t="s">
        <v>17</v>
      </c>
      <c r="D55" s="8" t="s">
        <v>11</v>
      </c>
      <c r="E55" s="9" t="s">
        <v>58</v>
      </c>
      <c r="F55" s="9"/>
      <c r="G55" s="10">
        <v>68750000</v>
      </c>
    </row>
    <row r="56" spans="2:7" s="1" customFormat="1" x14ac:dyDescent="0.2">
      <c r="B56" s="5" t="s">
        <v>31</v>
      </c>
      <c r="C56" s="5" t="s">
        <v>17</v>
      </c>
      <c r="D56" s="5" t="s">
        <v>49</v>
      </c>
      <c r="E56" s="6" t="s">
        <v>59</v>
      </c>
      <c r="F56" s="6"/>
      <c r="G56" s="7">
        <v>677064000</v>
      </c>
    </row>
    <row r="57" spans="2:7" s="1" customFormat="1" x14ac:dyDescent="0.2">
      <c r="B57" s="8" t="s">
        <v>31</v>
      </c>
      <c r="C57" s="8" t="s">
        <v>17</v>
      </c>
      <c r="D57" s="8" t="s">
        <v>19</v>
      </c>
      <c r="E57" s="9" t="s">
        <v>60</v>
      </c>
      <c r="F57" s="9"/>
      <c r="G57" s="10">
        <v>5973876212</v>
      </c>
    </row>
    <row r="58" spans="2:7" s="1" customFormat="1" x14ac:dyDescent="0.2">
      <c r="B58" s="11"/>
      <c r="C58" s="12" t="s">
        <v>17</v>
      </c>
      <c r="D58" s="11"/>
      <c r="E58" s="13" t="s">
        <v>61</v>
      </c>
      <c r="F58" s="13"/>
      <c r="G58" s="14">
        <v>22117161512</v>
      </c>
    </row>
    <row r="59" spans="2:7" s="1" customFormat="1" x14ac:dyDescent="0.2">
      <c r="B59" s="5" t="s">
        <v>31</v>
      </c>
      <c r="C59" s="5" t="s">
        <v>11</v>
      </c>
      <c r="D59" s="5" t="s">
        <v>3</v>
      </c>
      <c r="E59" s="6" t="s">
        <v>62</v>
      </c>
      <c r="F59" s="6"/>
      <c r="G59" s="7">
        <v>10060000</v>
      </c>
    </row>
    <row r="60" spans="2:7" s="1" customFormat="1" x14ac:dyDescent="0.2">
      <c r="B60" s="8" t="s">
        <v>31</v>
      </c>
      <c r="C60" s="8" t="s">
        <v>11</v>
      </c>
      <c r="D60" s="8" t="s">
        <v>8</v>
      </c>
      <c r="E60" s="9" t="s">
        <v>63</v>
      </c>
      <c r="F60" s="9"/>
      <c r="G60" s="10">
        <v>341550000</v>
      </c>
    </row>
    <row r="61" spans="2:7" s="1" customFormat="1" x14ac:dyDescent="0.2">
      <c r="B61" s="5" t="s">
        <v>31</v>
      </c>
      <c r="C61" s="5" t="s">
        <v>11</v>
      </c>
      <c r="D61" s="5" t="s">
        <v>5</v>
      </c>
      <c r="E61" s="6" t="s">
        <v>64</v>
      </c>
      <c r="F61" s="6"/>
      <c r="G61" s="7">
        <v>1500000</v>
      </c>
    </row>
    <row r="62" spans="2:7" s="1" customFormat="1" x14ac:dyDescent="0.2">
      <c r="B62" s="8" t="s">
        <v>31</v>
      </c>
      <c r="C62" s="8" t="s">
        <v>11</v>
      </c>
      <c r="D62" s="8" t="s">
        <v>17</v>
      </c>
      <c r="E62" s="9" t="s">
        <v>65</v>
      </c>
      <c r="F62" s="9"/>
      <c r="G62" s="10">
        <v>1500000</v>
      </c>
    </row>
    <row r="63" spans="2:7" s="1" customFormat="1" x14ac:dyDescent="0.2">
      <c r="B63" s="11"/>
      <c r="C63" s="12" t="s">
        <v>11</v>
      </c>
      <c r="D63" s="11"/>
      <c r="E63" s="13" t="s">
        <v>66</v>
      </c>
      <c r="F63" s="13"/>
      <c r="G63" s="14">
        <v>354610000</v>
      </c>
    </row>
    <row r="64" spans="2:7" s="1" customFormat="1" x14ac:dyDescent="0.2">
      <c r="B64" s="5" t="s">
        <v>31</v>
      </c>
      <c r="C64" s="5" t="s">
        <v>49</v>
      </c>
      <c r="D64" s="5" t="s">
        <v>3</v>
      </c>
      <c r="E64" s="6" t="s">
        <v>67</v>
      </c>
      <c r="F64" s="6"/>
      <c r="G64" s="7">
        <v>170070500</v>
      </c>
    </row>
    <row r="65" spans="2:7" s="1" customFormat="1" x14ac:dyDescent="0.2">
      <c r="B65" s="8" t="s">
        <v>31</v>
      </c>
      <c r="C65" s="8" t="s">
        <v>49</v>
      </c>
      <c r="D65" s="8" t="s">
        <v>8</v>
      </c>
      <c r="E65" s="9" t="s">
        <v>68</v>
      </c>
      <c r="F65" s="9"/>
      <c r="G65" s="10">
        <v>500000</v>
      </c>
    </row>
    <row r="66" spans="2:7" s="1" customFormat="1" x14ac:dyDescent="0.2">
      <c r="B66" s="11"/>
      <c r="C66" s="12" t="s">
        <v>49</v>
      </c>
      <c r="D66" s="11"/>
      <c r="E66" s="13" t="s">
        <v>69</v>
      </c>
      <c r="F66" s="13"/>
      <c r="G66" s="14">
        <v>170570500</v>
      </c>
    </row>
    <row r="67" spans="2:7" s="1" customFormat="1" x14ac:dyDescent="0.2">
      <c r="B67" s="5" t="s">
        <v>31</v>
      </c>
      <c r="C67" s="5" t="s">
        <v>51</v>
      </c>
      <c r="D67" s="5" t="s">
        <v>3</v>
      </c>
      <c r="E67" s="6" t="s">
        <v>70</v>
      </c>
      <c r="F67" s="6"/>
      <c r="G67" s="7">
        <v>186578000</v>
      </c>
    </row>
    <row r="68" spans="2:7" s="1" customFormat="1" x14ac:dyDescent="0.2">
      <c r="B68" s="8" t="s">
        <v>31</v>
      </c>
      <c r="C68" s="8" t="s">
        <v>51</v>
      </c>
      <c r="D68" s="8" t="s">
        <v>8</v>
      </c>
      <c r="E68" s="9" t="s">
        <v>71</v>
      </c>
      <c r="F68" s="9"/>
      <c r="G68" s="10">
        <v>250000</v>
      </c>
    </row>
    <row r="69" spans="2:7" s="1" customFormat="1" x14ac:dyDescent="0.2">
      <c r="B69" s="11"/>
      <c r="C69" s="12" t="s">
        <v>51</v>
      </c>
      <c r="D69" s="11"/>
      <c r="E69" s="13" t="s">
        <v>72</v>
      </c>
      <c r="F69" s="13"/>
      <c r="G69" s="14">
        <v>186828000</v>
      </c>
    </row>
    <row r="70" spans="2:7" s="1" customFormat="1" x14ac:dyDescent="0.2">
      <c r="B70" s="5" t="s">
        <v>31</v>
      </c>
      <c r="C70" s="5" t="s">
        <v>73</v>
      </c>
      <c r="D70" s="5" t="s">
        <v>3</v>
      </c>
      <c r="E70" s="6" t="s">
        <v>74</v>
      </c>
      <c r="F70" s="6"/>
      <c r="G70" s="7">
        <v>101500000</v>
      </c>
    </row>
    <row r="71" spans="2:7" s="1" customFormat="1" x14ac:dyDescent="0.2">
      <c r="B71" s="8" t="s">
        <v>31</v>
      </c>
      <c r="C71" s="8" t="s">
        <v>73</v>
      </c>
      <c r="D71" s="8" t="s">
        <v>8</v>
      </c>
      <c r="E71" s="9" t="s">
        <v>75</v>
      </c>
      <c r="F71" s="9"/>
      <c r="G71" s="10">
        <v>57808659271</v>
      </c>
    </row>
    <row r="72" spans="2:7" s="1" customFormat="1" x14ac:dyDescent="0.2">
      <c r="B72" s="5" t="s">
        <v>31</v>
      </c>
      <c r="C72" s="5" t="s">
        <v>73</v>
      </c>
      <c r="D72" s="5" t="s">
        <v>5</v>
      </c>
      <c r="E72" s="6" t="s">
        <v>76</v>
      </c>
      <c r="F72" s="6"/>
      <c r="G72" s="7">
        <v>3000000</v>
      </c>
    </row>
    <row r="73" spans="2:7" s="1" customFormat="1" x14ac:dyDescent="0.2">
      <c r="B73" s="8" t="s">
        <v>31</v>
      </c>
      <c r="C73" s="8" t="s">
        <v>73</v>
      </c>
      <c r="D73" s="8" t="s">
        <v>17</v>
      </c>
      <c r="E73" s="9" t="s">
        <v>77</v>
      </c>
      <c r="F73" s="9"/>
      <c r="G73" s="10">
        <v>24700000</v>
      </c>
    </row>
    <row r="74" spans="2:7" s="1" customFormat="1" x14ac:dyDescent="0.2">
      <c r="B74" s="5" t="s">
        <v>31</v>
      </c>
      <c r="C74" s="5" t="s">
        <v>73</v>
      </c>
      <c r="D74" s="5" t="s">
        <v>11</v>
      </c>
      <c r="E74" s="6" t="s">
        <v>78</v>
      </c>
      <c r="F74" s="6"/>
      <c r="G74" s="7">
        <v>178752000</v>
      </c>
    </row>
    <row r="75" spans="2:7" s="1" customFormat="1" x14ac:dyDescent="0.2">
      <c r="B75" s="8" t="s">
        <v>31</v>
      </c>
      <c r="C75" s="8" t="s">
        <v>73</v>
      </c>
      <c r="D75" s="8" t="s">
        <v>49</v>
      </c>
      <c r="E75" s="9" t="s">
        <v>79</v>
      </c>
      <c r="F75" s="9"/>
      <c r="G75" s="10">
        <v>29000000</v>
      </c>
    </row>
    <row r="76" spans="2:7" s="1" customFormat="1" x14ac:dyDescent="0.2">
      <c r="B76" s="5" t="s">
        <v>31</v>
      </c>
      <c r="C76" s="5" t="s">
        <v>73</v>
      </c>
      <c r="D76" s="5" t="s">
        <v>51</v>
      </c>
      <c r="E76" s="6" t="s">
        <v>80</v>
      </c>
      <c r="F76" s="6"/>
      <c r="G76" s="7">
        <v>26540000</v>
      </c>
    </row>
    <row r="77" spans="2:7" s="1" customFormat="1" x14ac:dyDescent="0.2">
      <c r="B77" s="8" t="s">
        <v>31</v>
      </c>
      <c r="C77" s="8" t="s">
        <v>73</v>
      </c>
      <c r="D77" s="8" t="s">
        <v>73</v>
      </c>
      <c r="E77" s="9" t="s">
        <v>81</v>
      </c>
      <c r="F77" s="9"/>
      <c r="G77" s="10">
        <v>46890000</v>
      </c>
    </row>
    <row r="78" spans="2:7" s="1" customFormat="1" x14ac:dyDescent="0.2">
      <c r="B78" s="5" t="s">
        <v>31</v>
      </c>
      <c r="C78" s="5" t="s">
        <v>73</v>
      </c>
      <c r="D78" s="5" t="s">
        <v>19</v>
      </c>
      <c r="E78" s="6" t="s">
        <v>82</v>
      </c>
      <c r="F78" s="6"/>
      <c r="G78" s="7">
        <v>12010000</v>
      </c>
    </row>
    <row r="79" spans="2:7" s="1" customFormat="1" x14ac:dyDescent="0.2">
      <c r="B79" s="11"/>
      <c r="C79" s="12" t="s">
        <v>73</v>
      </c>
      <c r="D79" s="11"/>
      <c r="E79" s="13" t="s">
        <v>83</v>
      </c>
      <c r="F79" s="13"/>
      <c r="G79" s="14">
        <v>58231051271</v>
      </c>
    </row>
    <row r="80" spans="2:7" s="1" customFormat="1" x14ac:dyDescent="0.2">
      <c r="B80" s="8" t="s">
        <v>31</v>
      </c>
      <c r="C80" s="8" t="s">
        <v>84</v>
      </c>
      <c r="D80" s="8" t="s">
        <v>19</v>
      </c>
      <c r="E80" s="9" t="s">
        <v>85</v>
      </c>
      <c r="F80" s="9"/>
      <c r="G80" s="10">
        <v>350000</v>
      </c>
    </row>
    <row r="81" spans="2:7" s="1" customFormat="1" x14ac:dyDescent="0.2">
      <c r="B81" s="11"/>
      <c r="C81" s="12" t="s">
        <v>84</v>
      </c>
      <c r="D81" s="11"/>
      <c r="E81" s="13" t="s">
        <v>86</v>
      </c>
      <c r="F81" s="13"/>
      <c r="G81" s="14">
        <v>350000</v>
      </c>
    </row>
    <row r="82" spans="2:7" s="1" customFormat="1" x14ac:dyDescent="0.2">
      <c r="B82" s="5" t="s">
        <v>31</v>
      </c>
      <c r="C82" s="5" t="s">
        <v>19</v>
      </c>
      <c r="D82" s="5" t="s">
        <v>3</v>
      </c>
      <c r="E82" s="6" t="s">
        <v>87</v>
      </c>
      <c r="F82" s="6"/>
      <c r="G82" s="7">
        <v>60000000</v>
      </c>
    </row>
    <row r="83" spans="2:7" s="1" customFormat="1" x14ac:dyDescent="0.2">
      <c r="B83" s="8" t="s">
        <v>31</v>
      </c>
      <c r="C83" s="8" t="s">
        <v>19</v>
      </c>
      <c r="D83" s="8" t="s">
        <v>8</v>
      </c>
      <c r="E83" s="9" t="s">
        <v>88</v>
      </c>
      <c r="F83" s="9"/>
      <c r="G83" s="10">
        <v>7000000</v>
      </c>
    </row>
    <row r="84" spans="2:7" s="1" customFormat="1" x14ac:dyDescent="0.2">
      <c r="B84" s="5" t="s">
        <v>31</v>
      </c>
      <c r="C84" s="5" t="s">
        <v>19</v>
      </c>
      <c r="D84" s="5" t="s">
        <v>11</v>
      </c>
      <c r="E84" s="6" t="s">
        <v>89</v>
      </c>
      <c r="F84" s="6"/>
      <c r="G84" s="7">
        <v>28000000</v>
      </c>
    </row>
    <row r="85" spans="2:7" s="1" customFormat="1" x14ac:dyDescent="0.2">
      <c r="B85" s="8" t="s">
        <v>31</v>
      </c>
      <c r="C85" s="8" t="s">
        <v>19</v>
      </c>
      <c r="D85" s="8" t="s">
        <v>19</v>
      </c>
      <c r="E85" s="9" t="s">
        <v>90</v>
      </c>
      <c r="F85" s="9"/>
      <c r="G85" s="10">
        <v>2050000</v>
      </c>
    </row>
    <row r="86" spans="2:7" s="1" customFormat="1" x14ac:dyDescent="0.2">
      <c r="B86" s="11"/>
      <c r="C86" s="12" t="s">
        <v>19</v>
      </c>
      <c r="D86" s="11"/>
      <c r="E86" s="13" t="s">
        <v>91</v>
      </c>
      <c r="F86" s="13"/>
      <c r="G86" s="14">
        <v>97050000</v>
      </c>
    </row>
    <row r="87" spans="2:7" s="1" customFormat="1" x14ac:dyDescent="0.2">
      <c r="B87" s="15" t="s">
        <v>31</v>
      </c>
      <c r="C87" s="16"/>
      <c r="D87" s="16"/>
      <c r="E87" s="17" t="s">
        <v>92</v>
      </c>
      <c r="F87" s="17"/>
      <c r="G87" s="18">
        <v>83134192003</v>
      </c>
    </row>
    <row r="88" spans="2:7" s="1" customFormat="1" x14ac:dyDescent="0.2">
      <c r="E88" s="19"/>
      <c r="F88" s="19"/>
      <c r="G88" s="2"/>
    </row>
    <row r="89" spans="2:7" s="1" customFormat="1" x14ac:dyDescent="0.2">
      <c r="B89" s="5" t="s">
        <v>93</v>
      </c>
      <c r="C89" s="5" t="s">
        <v>3</v>
      </c>
      <c r="D89" s="5" t="s">
        <v>3</v>
      </c>
      <c r="E89" s="6" t="s">
        <v>94</v>
      </c>
      <c r="F89" s="6"/>
      <c r="G89" s="7">
        <v>231500000</v>
      </c>
    </row>
    <row r="90" spans="2:7" s="1" customFormat="1" x14ac:dyDescent="0.2">
      <c r="B90" s="8" t="s">
        <v>93</v>
      </c>
      <c r="C90" s="8" t="s">
        <v>3</v>
      </c>
      <c r="D90" s="8" t="s">
        <v>8</v>
      </c>
      <c r="E90" s="9" t="s">
        <v>95</v>
      </c>
      <c r="F90" s="9"/>
      <c r="G90" s="10">
        <v>14388700</v>
      </c>
    </row>
    <row r="91" spans="2:7" s="1" customFormat="1" x14ac:dyDescent="0.2">
      <c r="B91" s="5" t="s">
        <v>93</v>
      </c>
      <c r="C91" s="5" t="s">
        <v>3</v>
      </c>
      <c r="D91" s="5" t="s">
        <v>17</v>
      </c>
      <c r="E91" s="6" t="s">
        <v>96</v>
      </c>
      <c r="F91" s="6"/>
      <c r="G91" s="7">
        <v>18118019</v>
      </c>
    </row>
    <row r="92" spans="2:7" s="1" customFormat="1" x14ac:dyDescent="0.2">
      <c r="B92" s="8" t="s">
        <v>93</v>
      </c>
      <c r="C92" s="8" t="s">
        <v>3</v>
      </c>
      <c r="D92" s="8" t="s">
        <v>19</v>
      </c>
      <c r="E92" s="9" t="s">
        <v>97</v>
      </c>
      <c r="F92" s="9"/>
      <c r="G92" s="10">
        <v>11097120</v>
      </c>
    </row>
    <row r="93" spans="2:7" s="1" customFormat="1" x14ac:dyDescent="0.2">
      <c r="B93" s="11"/>
      <c r="C93" s="12" t="s">
        <v>3</v>
      </c>
      <c r="D93" s="11"/>
      <c r="E93" s="13" t="s">
        <v>98</v>
      </c>
      <c r="F93" s="13"/>
      <c r="G93" s="14">
        <v>275103839</v>
      </c>
    </row>
    <row r="94" spans="2:7" s="1" customFormat="1" x14ac:dyDescent="0.2">
      <c r="B94" s="5" t="s">
        <v>93</v>
      </c>
      <c r="C94" s="5" t="s">
        <v>8</v>
      </c>
      <c r="D94" s="5" t="s">
        <v>5</v>
      </c>
      <c r="E94" s="6" t="s">
        <v>99</v>
      </c>
      <c r="F94" s="6"/>
      <c r="G94" s="7">
        <v>800000</v>
      </c>
    </row>
    <row r="95" spans="2:7" s="1" customFormat="1" x14ac:dyDescent="0.2">
      <c r="B95" s="11"/>
      <c r="C95" s="12" t="s">
        <v>8</v>
      </c>
      <c r="D95" s="11"/>
      <c r="E95" s="13" t="s">
        <v>100</v>
      </c>
      <c r="F95" s="13"/>
      <c r="G95" s="14">
        <v>800000</v>
      </c>
    </row>
    <row r="96" spans="2:7" s="1" customFormat="1" x14ac:dyDescent="0.2">
      <c r="B96" s="8" t="s">
        <v>93</v>
      </c>
      <c r="C96" s="8" t="s">
        <v>5</v>
      </c>
      <c r="D96" s="8" t="s">
        <v>3</v>
      </c>
      <c r="E96" s="9" t="s">
        <v>101</v>
      </c>
      <c r="F96" s="9"/>
      <c r="G96" s="10">
        <v>6360000</v>
      </c>
    </row>
    <row r="97" spans="2:7" s="1" customFormat="1" x14ac:dyDescent="0.2">
      <c r="B97" s="5" t="s">
        <v>93</v>
      </c>
      <c r="C97" s="5" t="s">
        <v>5</v>
      </c>
      <c r="D97" s="5" t="s">
        <v>8</v>
      </c>
      <c r="E97" s="6" t="s">
        <v>102</v>
      </c>
      <c r="F97" s="6"/>
      <c r="G97" s="7">
        <v>100650000</v>
      </c>
    </row>
    <row r="98" spans="2:7" s="1" customFormat="1" x14ac:dyDescent="0.2">
      <c r="B98" s="8" t="s">
        <v>93</v>
      </c>
      <c r="C98" s="8" t="s">
        <v>5</v>
      </c>
      <c r="D98" s="8" t="s">
        <v>5</v>
      </c>
      <c r="E98" s="9" t="s">
        <v>103</v>
      </c>
      <c r="F98" s="9"/>
      <c r="G98" s="10">
        <v>2550000</v>
      </c>
    </row>
    <row r="99" spans="2:7" s="1" customFormat="1" x14ac:dyDescent="0.2">
      <c r="B99" s="5" t="s">
        <v>93</v>
      </c>
      <c r="C99" s="5" t="s">
        <v>5</v>
      </c>
      <c r="D99" s="5" t="s">
        <v>17</v>
      </c>
      <c r="E99" s="6" t="s">
        <v>104</v>
      </c>
      <c r="F99" s="6"/>
      <c r="G99" s="7">
        <v>26245900</v>
      </c>
    </row>
    <row r="100" spans="2:7" s="1" customFormat="1" x14ac:dyDescent="0.2">
      <c r="B100" s="8" t="s">
        <v>93</v>
      </c>
      <c r="C100" s="8" t="s">
        <v>5</v>
      </c>
      <c r="D100" s="8" t="s">
        <v>11</v>
      </c>
      <c r="E100" s="9" t="s">
        <v>105</v>
      </c>
      <c r="F100" s="9"/>
      <c r="G100" s="10">
        <v>350000</v>
      </c>
    </row>
    <row r="101" spans="2:7" s="1" customFormat="1" x14ac:dyDescent="0.2">
      <c r="B101" s="5" t="s">
        <v>93</v>
      </c>
      <c r="C101" s="5" t="s">
        <v>5</v>
      </c>
      <c r="D101" s="5" t="s">
        <v>49</v>
      </c>
      <c r="E101" s="6" t="s">
        <v>106</v>
      </c>
      <c r="F101" s="6"/>
      <c r="G101" s="7">
        <v>850000</v>
      </c>
    </row>
    <row r="102" spans="2:7" s="1" customFormat="1" x14ac:dyDescent="0.2">
      <c r="B102" s="8" t="s">
        <v>93</v>
      </c>
      <c r="C102" s="8" t="s">
        <v>5</v>
      </c>
      <c r="D102" s="8" t="s">
        <v>19</v>
      </c>
      <c r="E102" s="9" t="s">
        <v>107</v>
      </c>
      <c r="F102" s="9"/>
      <c r="G102" s="10">
        <v>250000</v>
      </c>
    </row>
    <row r="103" spans="2:7" s="1" customFormat="1" x14ac:dyDescent="0.2">
      <c r="B103" s="11"/>
      <c r="C103" s="12" t="s">
        <v>5</v>
      </c>
      <c r="D103" s="11"/>
      <c r="E103" s="13" t="s">
        <v>108</v>
      </c>
      <c r="F103" s="13"/>
      <c r="G103" s="14">
        <v>137255900</v>
      </c>
    </row>
    <row r="104" spans="2:7" s="1" customFormat="1" x14ac:dyDescent="0.2">
      <c r="B104" s="5" t="s">
        <v>93</v>
      </c>
      <c r="C104" s="5" t="s">
        <v>17</v>
      </c>
      <c r="D104" s="5" t="s">
        <v>3</v>
      </c>
      <c r="E104" s="6" t="s">
        <v>109</v>
      </c>
      <c r="F104" s="6"/>
      <c r="G104" s="7">
        <v>14096300</v>
      </c>
    </row>
    <row r="105" spans="2:7" s="1" customFormat="1" x14ac:dyDescent="0.2">
      <c r="B105" s="8" t="s">
        <v>93</v>
      </c>
      <c r="C105" s="8" t="s">
        <v>17</v>
      </c>
      <c r="D105" s="8" t="s">
        <v>8</v>
      </c>
      <c r="E105" s="9" t="s">
        <v>110</v>
      </c>
      <c r="F105" s="9"/>
      <c r="G105" s="10">
        <v>235852571</v>
      </c>
    </row>
    <row r="106" spans="2:7" s="1" customFormat="1" x14ac:dyDescent="0.2">
      <c r="B106" s="11"/>
      <c r="C106" s="12" t="s">
        <v>17</v>
      </c>
      <c r="D106" s="11"/>
      <c r="E106" s="13" t="s">
        <v>111</v>
      </c>
      <c r="F106" s="13"/>
      <c r="G106" s="14">
        <v>249948871</v>
      </c>
    </row>
    <row r="107" spans="2:7" s="1" customFormat="1" x14ac:dyDescent="0.2">
      <c r="B107" s="5" t="s">
        <v>93</v>
      </c>
      <c r="C107" s="5" t="s">
        <v>19</v>
      </c>
      <c r="D107" s="5" t="s">
        <v>3</v>
      </c>
      <c r="E107" s="6" t="s">
        <v>112</v>
      </c>
      <c r="F107" s="6"/>
      <c r="G107" s="7">
        <v>28054898</v>
      </c>
    </row>
    <row r="108" spans="2:7" s="1" customFormat="1" x14ac:dyDescent="0.2">
      <c r="B108" s="8" t="s">
        <v>93</v>
      </c>
      <c r="C108" s="8" t="s">
        <v>19</v>
      </c>
      <c r="D108" s="8" t="s">
        <v>8</v>
      </c>
      <c r="E108" s="9" t="s">
        <v>113</v>
      </c>
      <c r="F108" s="9"/>
      <c r="G108" s="10">
        <v>5500000</v>
      </c>
    </row>
    <row r="109" spans="2:7" s="1" customFormat="1" x14ac:dyDescent="0.2">
      <c r="B109" s="5" t="s">
        <v>93</v>
      </c>
      <c r="C109" s="5" t="s">
        <v>19</v>
      </c>
      <c r="D109" s="5" t="s">
        <v>5</v>
      </c>
      <c r="E109" s="6" t="s">
        <v>114</v>
      </c>
      <c r="F109" s="6"/>
      <c r="G109" s="7">
        <v>135472916</v>
      </c>
    </row>
    <row r="110" spans="2:7" s="1" customFormat="1" x14ac:dyDescent="0.2">
      <c r="B110" s="8" t="s">
        <v>93</v>
      </c>
      <c r="C110" s="8" t="s">
        <v>19</v>
      </c>
      <c r="D110" s="8" t="s">
        <v>17</v>
      </c>
      <c r="E110" s="9" t="s">
        <v>115</v>
      </c>
      <c r="F110" s="9"/>
      <c r="G110" s="10">
        <v>41806100</v>
      </c>
    </row>
    <row r="111" spans="2:7" s="1" customFormat="1" x14ac:dyDescent="0.2">
      <c r="B111" s="5" t="s">
        <v>93</v>
      </c>
      <c r="C111" s="5" t="s">
        <v>19</v>
      </c>
      <c r="D111" s="5" t="s">
        <v>11</v>
      </c>
      <c r="E111" s="6" t="s">
        <v>116</v>
      </c>
      <c r="F111" s="6"/>
      <c r="G111" s="7">
        <v>43906994</v>
      </c>
    </row>
    <row r="112" spans="2:7" s="1" customFormat="1" x14ac:dyDescent="0.2">
      <c r="B112" s="8" t="s">
        <v>93</v>
      </c>
      <c r="C112" s="8" t="s">
        <v>19</v>
      </c>
      <c r="D112" s="8" t="s">
        <v>49</v>
      </c>
      <c r="E112" s="9" t="s">
        <v>117</v>
      </c>
      <c r="F112" s="9"/>
      <c r="G112" s="10">
        <v>43592920</v>
      </c>
    </row>
    <row r="113" spans="2:7" s="1" customFormat="1" x14ac:dyDescent="0.2">
      <c r="B113" s="5" t="s">
        <v>93</v>
      </c>
      <c r="C113" s="5" t="s">
        <v>19</v>
      </c>
      <c r="D113" s="5" t="s">
        <v>51</v>
      </c>
      <c r="E113" s="6" t="s">
        <v>118</v>
      </c>
      <c r="F113" s="6"/>
      <c r="G113" s="7">
        <v>900000</v>
      </c>
    </row>
    <row r="114" spans="2:7" s="1" customFormat="1" x14ac:dyDescent="0.2">
      <c r="B114" s="8" t="s">
        <v>93</v>
      </c>
      <c r="C114" s="8" t="s">
        <v>19</v>
      </c>
      <c r="D114" s="8" t="s">
        <v>19</v>
      </c>
      <c r="E114" s="9" t="s">
        <v>119</v>
      </c>
      <c r="F114" s="9"/>
      <c r="G114" s="10">
        <v>6019000</v>
      </c>
    </row>
    <row r="115" spans="2:7" s="1" customFormat="1" x14ac:dyDescent="0.2">
      <c r="B115" s="11"/>
      <c r="C115" s="12" t="s">
        <v>19</v>
      </c>
      <c r="D115" s="11"/>
      <c r="E115" s="13" t="s">
        <v>120</v>
      </c>
      <c r="F115" s="13"/>
      <c r="G115" s="14">
        <v>305252828</v>
      </c>
    </row>
    <row r="116" spans="2:7" s="1" customFormat="1" x14ac:dyDescent="0.2">
      <c r="B116" s="15" t="s">
        <v>93</v>
      </c>
      <c r="C116" s="16"/>
      <c r="D116" s="16"/>
      <c r="E116" s="17" t="s">
        <v>121</v>
      </c>
      <c r="F116" s="17"/>
      <c r="G116" s="18">
        <v>968361438</v>
      </c>
    </row>
    <row r="117" spans="2:7" s="1" customFormat="1" x14ac:dyDescent="0.2">
      <c r="E117" s="19"/>
      <c r="F117" s="19"/>
      <c r="G117" s="2"/>
    </row>
    <row r="118" spans="2:7" s="1" customFormat="1" x14ac:dyDescent="0.2">
      <c r="B118" s="5" t="s">
        <v>122</v>
      </c>
      <c r="C118" s="5" t="s">
        <v>8</v>
      </c>
      <c r="D118" s="5" t="s">
        <v>73</v>
      </c>
      <c r="E118" s="6" t="s">
        <v>123</v>
      </c>
      <c r="F118" s="6"/>
      <c r="G118" s="7">
        <v>10973260000</v>
      </c>
    </row>
    <row r="119" spans="2:7" s="1" customFormat="1" x14ac:dyDescent="0.2">
      <c r="B119" s="11"/>
      <c r="C119" s="12" t="s">
        <v>8</v>
      </c>
      <c r="D119" s="11"/>
      <c r="E119" s="13" t="s">
        <v>124</v>
      </c>
      <c r="F119" s="13"/>
      <c r="G119" s="14">
        <v>10973260000</v>
      </c>
    </row>
    <row r="120" spans="2:7" s="1" customFormat="1" x14ac:dyDescent="0.2">
      <c r="B120" s="8" t="s">
        <v>122</v>
      </c>
      <c r="C120" s="8" t="s">
        <v>17</v>
      </c>
      <c r="D120" s="8" t="s">
        <v>17</v>
      </c>
      <c r="E120" s="9" t="s">
        <v>125</v>
      </c>
      <c r="F120" s="9"/>
      <c r="G120" s="10">
        <v>80270000</v>
      </c>
    </row>
    <row r="121" spans="2:7" s="1" customFormat="1" x14ac:dyDescent="0.2">
      <c r="B121" s="11"/>
      <c r="C121" s="12" t="s">
        <v>17</v>
      </c>
      <c r="D121" s="11"/>
      <c r="E121" s="13" t="s">
        <v>126</v>
      </c>
      <c r="F121" s="13"/>
      <c r="G121" s="14">
        <v>80270000</v>
      </c>
    </row>
    <row r="122" spans="2:7" s="1" customFormat="1" x14ac:dyDescent="0.2">
      <c r="B122" s="15" t="s">
        <v>122</v>
      </c>
      <c r="C122" s="16"/>
      <c r="D122" s="16"/>
      <c r="E122" s="17" t="s">
        <v>127</v>
      </c>
      <c r="F122" s="17"/>
      <c r="G122" s="18">
        <v>11053530000</v>
      </c>
    </row>
    <row r="123" spans="2:7" s="1" customFormat="1" x14ac:dyDescent="0.2">
      <c r="E123" s="19"/>
      <c r="F123" s="19"/>
      <c r="G123" s="2"/>
    </row>
    <row r="124" spans="2:7" s="1" customFormat="1" x14ac:dyDescent="0.2">
      <c r="B124" s="5" t="s">
        <v>128</v>
      </c>
      <c r="C124" s="5" t="s">
        <v>3</v>
      </c>
      <c r="D124" s="5" t="s">
        <v>8</v>
      </c>
      <c r="E124" s="6" t="s">
        <v>129</v>
      </c>
      <c r="F124" s="6"/>
      <c r="G124" s="7">
        <v>375000000</v>
      </c>
    </row>
    <row r="125" spans="2:7" s="1" customFormat="1" x14ac:dyDescent="0.2">
      <c r="B125" s="8" t="s">
        <v>128</v>
      </c>
      <c r="C125" s="8" t="s">
        <v>3</v>
      </c>
      <c r="D125" s="8" t="s">
        <v>5</v>
      </c>
      <c r="E125" s="9" t="s">
        <v>130</v>
      </c>
      <c r="F125" s="9"/>
      <c r="G125" s="10">
        <v>15500000</v>
      </c>
    </row>
    <row r="126" spans="2:7" s="1" customFormat="1" x14ac:dyDescent="0.2">
      <c r="B126" s="5" t="s">
        <v>128</v>
      </c>
      <c r="C126" s="5" t="s">
        <v>3</v>
      </c>
      <c r="D126" s="5" t="s">
        <v>17</v>
      </c>
      <c r="E126" s="6" t="s">
        <v>131</v>
      </c>
      <c r="F126" s="6"/>
      <c r="G126" s="7">
        <v>111526288</v>
      </c>
    </row>
    <row r="127" spans="2:7" s="1" customFormat="1" x14ac:dyDescent="0.2">
      <c r="B127" s="8" t="s">
        <v>128</v>
      </c>
      <c r="C127" s="8" t="s">
        <v>3</v>
      </c>
      <c r="D127" s="8" t="s">
        <v>11</v>
      </c>
      <c r="E127" s="9" t="s">
        <v>132</v>
      </c>
      <c r="F127" s="9"/>
      <c r="G127" s="10">
        <v>77500000</v>
      </c>
    </row>
    <row r="128" spans="2:7" s="1" customFormat="1" x14ac:dyDescent="0.2">
      <c r="B128" s="5" t="s">
        <v>128</v>
      </c>
      <c r="C128" s="5" t="s">
        <v>3</v>
      </c>
      <c r="D128" s="5" t="s">
        <v>19</v>
      </c>
      <c r="E128" s="6" t="s">
        <v>133</v>
      </c>
      <c r="F128" s="6"/>
      <c r="G128" s="7">
        <v>109950000</v>
      </c>
    </row>
    <row r="129" spans="2:7" s="1" customFormat="1" x14ac:dyDescent="0.2">
      <c r="B129" s="11"/>
      <c r="C129" s="12" t="s">
        <v>3</v>
      </c>
      <c r="D129" s="11"/>
      <c r="E129" s="13" t="s">
        <v>134</v>
      </c>
      <c r="F129" s="13"/>
      <c r="G129" s="14">
        <v>689476288</v>
      </c>
    </row>
    <row r="130" spans="2:7" s="1" customFormat="1" x14ac:dyDescent="0.2">
      <c r="B130" s="8" t="s">
        <v>128</v>
      </c>
      <c r="C130" s="8" t="s">
        <v>8</v>
      </c>
      <c r="D130" s="8" t="s">
        <v>8</v>
      </c>
      <c r="E130" s="9" t="s">
        <v>135</v>
      </c>
      <c r="F130" s="9"/>
      <c r="G130" s="10">
        <v>27835784055</v>
      </c>
    </row>
    <row r="131" spans="2:7" s="1" customFormat="1" x14ac:dyDescent="0.2">
      <c r="B131" s="11"/>
      <c r="C131" s="12" t="s">
        <v>8</v>
      </c>
      <c r="D131" s="11"/>
      <c r="E131" s="13" t="s">
        <v>136</v>
      </c>
      <c r="F131" s="13"/>
      <c r="G131" s="14">
        <v>27835784055</v>
      </c>
    </row>
    <row r="132" spans="2:7" s="1" customFormat="1" x14ac:dyDescent="0.2">
      <c r="B132" s="5" t="s">
        <v>128</v>
      </c>
      <c r="C132" s="5" t="s">
        <v>5</v>
      </c>
      <c r="D132" s="5" t="s">
        <v>3</v>
      </c>
      <c r="E132" s="6" t="s">
        <v>137</v>
      </c>
      <c r="F132" s="6"/>
      <c r="G132" s="7">
        <v>6686182600</v>
      </c>
    </row>
    <row r="133" spans="2:7" s="1" customFormat="1" x14ac:dyDescent="0.2">
      <c r="B133" s="11"/>
      <c r="C133" s="12" t="s">
        <v>5</v>
      </c>
      <c r="D133" s="11"/>
      <c r="E133" s="13" t="s">
        <v>138</v>
      </c>
      <c r="F133" s="13"/>
      <c r="G133" s="14">
        <v>6686182600</v>
      </c>
    </row>
    <row r="134" spans="2:7" s="1" customFormat="1" x14ac:dyDescent="0.2">
      <c r="B134" s="8" t="s">
        <v>128</v>
      </c>
      <c r="C134" s="8" t="s">
        <v>19</v>
      </c>
      <c r="D134" s="8" t="s">
        <v>5</v>
      </c>
      <c r="E134" s="9" t="s">
        <v>139</v>
      </c>
      <c r="F134" s="9"/>
      <c r="G134" s="10">
        <v>890922869</v>
      </c>
    </row>
    <row r="135" spans="2:7" s="1" customFormat="1" x14ac:dyDescent="0.2">
      <c r="B135" s="11"/>
      <c r="C135" s="12" t="s">
        <v>19</v>
      </c>
      <c r="D135" s="11"/>
      <c r="E135" s="13" t="s">
        <v>140</v>
      </c>
      <c r="F135" s="13"/>
      <c r="G135" s="14">
        <v>890922869</v>
      </c>
    </row>
    <row r="136" spans="2:7" s="1" customFormat="1" x14ac:dyDescent="0.2">
      <c r="B136" s="15" t="s">
        <v>128</v>
      </c>
      <c r="C136" s="16"/>
      <c r="D136" s="16"/>
      <c r="E136" s="17" t="s">
        <v>141</v>
      </c>
      <c r="F136" s="17"/>
      <c r="G136" s="18">
        <v>36102365812</v>
      </c>
    </row>
    <row r="137" spans="2:7" s="1" customFormat="1" x14ac:dyDescent="0.2">
      <c r="E137" s="19"/>
      <c r="F137" s="19"/>
      <c r="G137" s="2"/>
    </row>
    <row r="138" spans="2:7" s="1" customFormat="1" x14ac:dyDescent="0.2">
      <c r="B138" s="5" t="s">
        <v>142</v>
      </c>
      <c r="C138" s="5" t="s">
        <v>5</v>
      </c>
      <c r="D138" s="5" t="s">
        <v>3</v>
      </c>
      <c r="E138" s="6" t="s">
        <v>143</v>
      </c>
      <c r="F138" s="6"/>
      <c r="G138" s="7">
        <v>215000000</v>
      </c>
    </row>
    <row r="139" spans="2:7" s="1" customFormat="1" x14ac:dyDescent="0.2">
      <c r="B139" s="8" t="s">
        <v>142</v>
      </c>
      <c r="C139" s="8" t="s">
        <v>5</v>
      </c>
      <c r="D139" s="8" t="s">
        <v>19</v>
      </c>
      <c r="E139" s="9" t="s">
        <v>144</v>
      </c>
      <c r="F139" s="9"/>
      <c r="G139" s="10">
        <v>84000000</v>
      </c>
    </row>
    <row r="140" spans="2:7" s="1" customFormat="1" x14ac:dyDescent="0.2">
      <c r="B140" s="11"/>
      <c r="C140" s="12" t="s">
        <v>5</v>
      </c>
      <c r="D140" s="11"/>
      <c r="E140" s="13" t="s">
        <v>145</v>
      </c>
      <c r="F140" s="13"/>
      <c r="G140" s="14">
        <v>299000000</v>
      </c>
    </row>
    <row r="141" spans="2:7" s="1" customFormat="1" x14ac:dyDescent="0.2">
      <c r="B141" s="5" t="s">
        <v>142</v>
      </c>
      <c r="C141" s="5" t="s">
        <v>49</v>
      </c>
      <c r="D141" s="5" t="s">
        <v>3</v>
      </c>
      <c r="E141" s="6" t="s">
        <v>146</v>
      </c>
      <c r="F141" s="6"/>
      <c r="G141" s="7">
        <v>617898250</v>
      </c>
    </row>
    <row r="142" spans="2:7" s="1" customFormat="1" x14ac:dyDescent="0.2">
      <c r="B142" s="11"/>
      <c r="C142" s="12" t="s">
        <v>49</v>
      </c>
      <c r="D142" s="11"/>
      <c r="E142" s="13" t="s">
        <v>147</v>
      </c>
      <c r="F142" s="13"/>
      <c r="G142" s="14">
        <v>617898250</v>
      </c>
    </row>
    <row r="143" spans="2:7" s="1" customFormat="1" x14ac:dyDescent="0.2">
      <c r="B143" s="15" t="s">
        <v>142</v>
      </c>
      <c r="C143" s="16"/>
      <c r="D143" s="16"/>
      <c r="E143" s="17" t="s">
        <v>148</v>
      </c>
      <c r="F143" s="17"/>
      <c r="G143" s="18">
        <v>916898250</v>
      </c>
    </row>
    <row r="144" spans="2:7" s="1" customFormat="1" x14ac:dyDescent="0.2">
      <c r="E144" s="19"/>
      <c r="F144" s="19"/>
      <c r="G144" s="2"/>
    </row>
    <row r="145" spans="2:7" s="1" customFormat="1" x14ac:dyDescent="0.2">
      <c r="B145" s="8" t="s">
        <v>149</v>
      </c>
      <c r="C145" s="8" t="s">
        <v>3</v>
      </c>
      <c r="D145" s="8" t="s">
        <v>5</v>
      </c>
      <c r="E145" s="9" t="s">
        <v>150</v>
      </c>
      <c r="F145" s="9"/>
      <c r="G145" s="10">
        <v>124276369</v>
      </c>
    </row>
    <row r="146" spans="2:7" s="1" customFormat="1" x14ac:dyDescent="0.2">
      <c r="B146" s="11"/>
      <c r="C146" s="12" t="s">
        <v>3</v>
      </c>
      <c r="D146" s="11"/>
      <c r="E146" s="13" t="s">
        <v>151</v>
      </c>
      <c r="F146" s="13"/>
      <c r="G146" s="14">
        <v>124276369</v>
      </c>
    </row>
    <row r="147" spans="2:7" s="1" customFormat="1" x14ac:dyDescent="0.2">
      <c r="B147" s="15" t="s">
        <v>149</v>
      </c>
      <c r="C147" s="16"/>
      <c r="D147" s="16"/>
      <c r="E147" s="17" t="s">
        <v>152</v>
      </c>
      <c r="F147" s="17"/>
      <c r="G147" s="18">
        <v>124276369</v>
      </c>
    </row>
    <row r="148" spans="2:7" s="1" customFormat="1" x14ac:dyDescent="0.2">
      <c r="E148" s="19"/>
      <c r="F148" s="19"/>
      <c r="G148" s="2"/>
    </row>
    <row r="149" spans="2:7" s="1" customFormat="1" x14ac:dyDescent="0.2">
      <c r="B149" s="5" t="s">
        <v>153</v>
      </c>
      <c r="C149" s="5" t="s">
        <v>8</v>
      </c>
      <c r="D149" s="5" t="s">
        <v>73</v>
      </c>
      <c r="E149" s="6" t="s">
        <v>154</v>
      </c>
      <c r="F149" s="6"/>
      <c r="G149" s="7">
        <v>22008270000</v>
      </c>
    </row>
    <row r="150" spans="2:7" s="1" customFormat="1" x14ac:dyDescent="0.2">
      <c r="B150" s="11"/>
      <c r="C150" s="12" t="s">
        <v>8</v>
      </c>
      <c r="D150" s="11"/>
      <c r="E150" s="13" t="s">
        <v>155</v>
      </c>
      <c r="F150" s="13"/>
      <c r="G150" s="14">
        <v>22008270000</v>
      </c>
    </row>
    <row r="151" spans="2:7" s="1" customFormat="1" x14ac:dyDescent="0.2">
      <c r="B151" s="15" t="s">
        <v>153</v>
      </c>
      <c r="C151" s="16"/>
      <c r="D151" s="16"/>
      <c r="E151" s="17" t="s">
        <v>156</v>
      </c>
      <c r="F151" s="17"/>
      <c r="G151" s="18">
        <v>22008270000</v>
      </c>
    </row>
    <row r="152" spans="2:7" s="1" customFormat="1" x14ac:dyDescent="0.2">
      <c r="E152" s="19"/>
      <c r="F152" s="19"/>
      <c r="G152" s="2"/>
    </row>
    <row r="153" spans="2:7" s="1" customFormat="1" x14ac:dyDescent="0.2">
      <c r="G153" s="2"/>
    </row>
    <row r="154" spans="2:7" s="1" customFormat="1" x14ac:dyDescent="0.2">
      <c r="B154" s="20"/>
      <c r="C154" s="20"/>
      <c r="D154" s="20"/>
      <c r="E154" s="21" t="s">
        <v>157</v>
      </c>
      <c r="F154" s="25">
        <v>163388310000</v>
      </c>
      <c r="G154" s="25"/>
    </row>
    <row r="155" spans="2:7" s="1" customFormat="1" x14ac:dyDescent="0.2">
      <c r="G155" s="2"/>
    </row>
  </sheetData>
  <mergeCells count="152">
    <mergeCell ref="F154:G154"/>
    <mergeCell ref="B2:G2"/>
    <mergeCell ref="B3:G3"/>
    <mergeCell ref="B4:G4"/>
    <mergeCell ref="B5:G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88:F88"/>
    <mergeCell ref="E89:F89"/>
    <mergeCell ref="E90:F90"/>
    <mergeCell ref="E91:F91"/>
    <mergeCell ref="E92:F92"/>
    <mergeCell ref="E93:F93"/>
    <mergeCell ref="E94:F94"/>
    <mergeCell ref="E14:F14"/>
    <mergeCell ref="E95:F95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28:F128"/>
    <mergeCell ref="E129:F129"/>
    <mergeCell ref="E130:F130"/>
    <mergeCell ref="E131:F131"/>
    <mergeCell ref="E132:F132"/>
    <mergeCell ref="E133:F133"/>
    <mergeCell ref="E134:F134"/>
    <mergeCell ref="E18:F18"/>
    <mergeCell ref="E135:F135"/>
    <mergeCell ref="E19:F19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120:F120"/>
    <mergeCell ref="E121:F121"/>
    <mergeCell ref="E122:F122"/>
    <mergeCell ref="E123:F123"/>
    <mergeCell ref="E124:F124"/>
    <mergeCell ref="E17:F17"/>
    <mergeCell ref="E125:F125"/>
    <mergeCell ref="E126:F126"/>
    <mergeCell ref="E127:F127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112:F112"/>
    <mergeCell ref="E113:F113"/>
    <mergeCell ref="E114:F114"/>
    <mergeCell ref="E16:F16"/>
    <mergeCell ref="E115:F115"/>
    <mergeCell ref="E116:F116"/>
    <mergeCell ref="E117:F117"/>
    <mergeCell ref="E118:F118"/>
    <mergeCell ref="E119:F119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B7:D7"/>
    <mergeCell ref="E15:F15"/>
    <mergeCell ref="E105:F105"/>
    <mergeCell ref="E106:F106"/>
    <mergeCell ref="E107:F107"/>
    <mergeCell ref="E108:F108"/>
    <mergeCell ref="E109:F109"/>
    <mergeCell ref="E110:F110"/>
    <mergeCell ref="E111:F111"/>
    <mergeCell ref="E7:F7"/>
    <mergeCell ref="E8:F8"/>
    <mergeCell ref="E9:F9"/>
    <mergeCell ref="E10:F10"/>
    <mergeCell ref="E11:F11"/>
    <mergeCell ref="E12:F12"/>
    <mergeCell ref="E80:F80"/>
    <mergeCell ref="E81:F81"/>
    <mergeCell ref="E82:F82"/>
    <mergeCell ref="E83:F83"/>
    <mergeCell ref="E84:F84"/>
    <mergeCell ref="E13:F13"/>
    <mergeCell ref="E85:F85"/>
    <mergeCell ref="E86:F86"/>
    <mergeCell ref="E87:F87"/>
  </mergeCells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6EB6-212C-4A94-AFB0-E42A43EFEE46}">
  <dimension ref="B1:AH153"/>
  <sheetViews>
    <sheetView tabSelected="1" workbookViewId="0">
      <selection activeCell="G18" sqref="G18"/>
    </sheetView>
  </sheetViews>
  <sheetFormatPr baseColWidth="10" defaultRowHeight="12.75" x14ac:dyDescent="0.2"/>
  <cols>
    <col min="1" max="1" width="1.28515625" style="29" customWidth="1"/>
    <col min="2" max="2" width="1.7109375" style="29" customWidth="1"/>
    <col min="3" max="4" width="2.5703125" style="29" customWidth="1"/>
    <col min="5" max="5" width="67.85546875" style="29" customWidth="1"/>
    <col min="6" max="8" width="13.7109375" style="29" bestFit="1" customWidth="1"/>
    <col min="9" max="9" width="16.42578125" style="29" bestFit="1" customWidth="1"/>
    <col min="10" max="14" width="13.7109375" style="29" bestFit="1" customWidth="1"/>
    <col min="15" max="15" width="15.5703125" style="29" customWidth="1"/>
    <col min="16" max="16" width="16.28515625" style="29" customWidth="1"/>
    <col min="17" max="17" width="13.7109375" style="29" bestFit="1" customWidth="1"/>
    <col min="18" max="19" width="16.42578125" style="29" bestFit="1" customWidth="1"/>
    <col min="20" max="20" width="17.28515625" style="29" customWidth="1"/>
    <col min="21" max="23" width="13.7109375" style="29" bestFit="1" customWidth="1"/>
    <col min="24" max="24" width="17.42578125" style="29" customWidth="1"/>
    <col min="25" max="25" width="15.28515625" style="29" bestFit="1" customWidth="1"/>
    <col min="26" max="27" width="13.7109375" style="29" bestFit="1" customWidth="1"/>
    <col min="28" max="28" width="16.42578125" style="29" bestFit="1" customWidth="1"/>
    <col min="29" max="30" width="13.7109375" style="29" bestFit="1" customWidth="1"/>
    <col min="31" max="32" width="15.28515625" style="29" bestFit="1" customWidth="1"/>
    <col min="33" max="33" width="13.7109375" style="29" bestFit="1" customWidth="1"/>
    <col min="34" max="34" width="17.42578125" style="62" bestFit="1" customWidth="1"/>
    <col min="35" max="16384" width="11.42578125" style="29"/>
  </cols>
  <sheetData>
    <row r="1" spans="2:34" s="28" customFormat="1" x14ac:dyDescent="0.2">
      <c r="AH1" s="58"/>
    </row>
    <row r="2" spans="2:34" s="28" customFormat="1" x14ac:dyDescent="0.2">
      <c r="C2" s="30" t="s">
        <v>160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2:34" s="28" customFormat="1" x14ac:dyDescent="0.2">
      <c r="C3" s="30" t="s">
        <v>161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2:34" s="28" customFormat="1" x14ac:dyDescent="0.2">
      <c r="C4" s="30" t="s">
        <v>193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</row>
    <row r="5" spans="2:34" s="28" customFormat="1" x14ac:dyDescent="0.2">
      <c r="C5" s="30" t="s">
        <v>163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</row>
    <row r="6" spans="2:34" s="28" customFormat="1" x14ac:dyDescent="0.2">
      <c r="AH6" s="58"/>
    </row>
    <row r="7" spans="2:34" s="26" customFormat="1" ht="48" x14ac:dyDescent="0.2">
      <c r="B7" s="41" t="s">
        <v>0</v>
      </c>
      <c r="C7" s="41"/>
      <c r="D7" s="41"/>
      <c r="E7" s="42" t="s">
        <v>1</v>
      </c>
      <c r="F7" s="43" t="s">
        <v>164</v>
      </c>
      <c r="G7" s="43" t="s">
        <v>165</v>
      </c>
      <c r="H7" s="43" t="s">
        <v>166</v>
      </c>
      <c r="I7" s="43" t="s">
        <v>167</v>
      </c>
      <c r="J7" s="43" t="s">
        <v>168</v>
      </c>
      <c r="K7" s="43" t="s">
        <v>169</v>
      </c>
      <c r="L7" s="43" t="s">
        <v>170</v>
      </c>
      <c r="M7" s="43" t="s">
        <v>171</v>
      </c>
      <c r="N7" s="43" t="s">
        <v>172</v>
      </c>
      <c r="O7" s="43" t="s">
        <v>173</v>
      </c>
      <c r="P7" s="43" t="s">
        <v>174</v>
      </c>
      <c r="Q7" s="43" t="s">
        <v>175</v>
      </c>
      <c r="R7" s="43" t="s">
        <v>176</v>
      </c>
      <c r="S7" s="43" t="s">
        <v>177</v>
      </c>
      <c r="T7" s="43" t="s">
        <v>178</v>
      </c>
      <c r="U7" s="43" t="s">
        <v>179</v>
      </c>
      <c r="V7" s="43" t="s">
        <v>180</v>
      </c>
      <c r="W7" s="43" t="s">
        <v>181</v>
      </c>
      <c r="X7" s="43" t="s">
        <v>182</v>
      </c>
      <c r="Y7" s="43" t="s">
        <v>183</v>
      </c>
      <c r="Z7" s="43" t="s">
        <v>184</v>
      </c>
      <c r="AA7" s="43" t="s">
        <v>185</v>
      </c>
      <c r="AB7" s="43" t="s">
        <v>186</v>
      </c>
      <c r="AC7" s="43" t="s">
        <v>187</v>
      </c>
      <c r="AD7" s="43" t="s">
        <v>188</v>
      </c>
      <c r="AE7" s="43" t="s">
        <v>189</v>
      </c>
      <c r="AF7" s="43" t="s">
        <v>190</v>
      </c>
      <c r="AG7" s="43" t="s">
        <v>191</v>
      </c>
      <c r="AH7" s="59" t="s">
        <v>192</v>
      </c>
    </row>
    <row r="8" spans="2:34" s="28" customFormat="1" x14ac:dyDescent="0.2">
      <c r="B8" s="44" t="s">
        <v>2</v>
      </c>
      <c r="C8" s="44" t="s">
        <v>3</v>
      </c>
      <c r="D8" s="44" t="s">
        <v>3</v>
      </c>
      <c r="E8" s="44" t="s">
        <v>4</v>
      </c>
      <c r="F8" s="45">
        <v>44785800</v>
      </c>
      <c r="G8" s="45">
        <v>31765800</v>
      </c>
      <c r="H8" s="45">
        <v>125516400</v>
      </c>
      <c r="I8" s="45"/>
      <c r="J8" s="45">
        <v>25780200</v>
      </c>
      <c r="K8" s="45">
        <v>53013000</v>
      </c>
      <c r="L8" s="45">
        <v>41805600</v>
      </c>
      <c r="M8" s="45">
        <v>27970200</v>
      </c>
      <c r="N8" s="45">
        <v>161782200</v>
      </c>
      <c r="O8" s="45">
        <v>74465400</v>
      </c>
      <c r="P8" s="45">
        <v>43081200</v>
      </c>
      <c r="Q8" s="45">
        <v>23533800</v>
      </c>
      <c r="R8" s="45">
        <v>503351400</v>
      </c>
      <c r="S8" s="45">
        <v>382057200</v>
      </c>
      <c r="T8" s="45">
        <v>388794600</v>
      </c>
      <c r="U8" s="45">
        <v>173862600</v>
      </c>
      <c r="V8" s="45">
        <v>223956000</v>
      </c>
      <c r="W8" s="45">
        <v>98207508</v>
      </c>
      <c r="X8" s="45">
        <v>55697892</v>
      </c>
      <c r="Y8" s="45">
        <v>166821000</v>
      </c>
      <c r="Z8" s="45">
        <v>194002800</v>
      </c>
      <c r="AA8" s="45">
        <v>173206800</v>
      </c>
      <c r="AB8" s="45"/>
      <c r="AC8" s="45"/>
      <c r="AD8" s="45">
        <v>33326400</v>
      </c>
      <c r="AE8" s="45">
        <v>51872400</v>
      </c>
      <c r="AF8" s="45">
        <v>112654200</v>
      </c>
      <c r="AG8" s="45">
        <v>43803600</v>
      </c>
      <c r="AH8" s="60">
        <v>3255114000</v>
      </c>
    </row>
    <row r="9" spans="2:34" s="28" customFormat="1" x14ac:dyDescent="0.2">
      <c r="B9" s="46"/>
      <c r="C9" s="46"/>
      <c r="D9" s="44" t="s">
        <v>5</v>
      </c>
      <c r="E9" s="44" t="s">
        <v>6</v>
      </c>
      <c r="F9" s="47"/>
      <c r="G9" s="47"/>
      <c r="H9" s="47"/>
      <c r="I9" s="47">
        <v>45929400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>
        <v>101493000</v>
      </c>
      <c r="AC9" s="47">
        <v>113538600</v>
      </c>
      <c r="AD9" s="47"/>
      <c r="AE9" s="47"/>
      <c r="AF9" s="47"/>
      <c r="AG9" s="47"/>
      <c r="AH9" s="60">
        <v>260961000</v>
      </c>
    </row>
    <row r="10" spans="2:34" s="28" customFormat="1" x14ac:dyDescent="0.2">
      <c r="B10" s="48"/>
      <c r="C10" s="49" t="s">
        <v>3</v>
      </c>
      <c r="D10" s="48"/>
      <c r="E10" s="49" t="s">
        <v>7</v>
      </c>
      <c r="F10" s="50">
        <v>44785800</v>
      </c>
      <c r="G10" s="50">
        <v>31765800</v>
      </c>
      <c r="H10" s="50">
        <v>125516400</v>
      </c>
      <c r="I10" s="50">
        <v>45929400</v>
      </c>
      <c r="J10" s="50">
        <v>25780200</v>
      </c>
      <c r="K10" s="50">
        <v>53013000</v>
      </c>
      <c r="L10" s="50">
        <v>41805600</v>
      </c>
      <c r="M10" s="50">
        <v>27970200</v>
      </c>
      <c r="N10" s="50">
        <v>161782200</v>
      </c>
      <c r="O10" s="50">
        <v>74465400</v>
      </c>
      <c r="P10" s="50">
        <v>43081200</v>
      </c>
      <c r="Q10" s="50">
        <v>23533800</v>
      </c>
      <c r="R10" s="50">
        <v>503351400</v>
      </c>
      <c r="S10" s="50">
        <v>382057200</v>
      </c>
      <c r="T10" s="50">
        <v>388794600</v>
      </c>
      <c r="U10" s="50">
        <v>173862600</v>
      </c>
      <c r="V10" s="50">
        <v>223956000</v>
      </c>
      <c r="W10" s="50">
        <v>98207508</v>
      </c>
      <c r="X10" s="50">
        <v>55697892</v>
      </c>
      <c r="Y10" s="50">
        <v>166821000</v>
      </c>
      <c r="Z10" s="50">
        <v>194002800</v>
      </c>
      <c r="AA10" s="50">
        <v>173206800</v>
      </c>
      <c r="AB10" s="50">
        <v>101493000</v>
      </c>
      <c r="AC10" s="50">
        <v>113538600</v>
      </c>
      <c r="AD10" s="50">
        <v>33326400</v>
      </c>
      <c r="AE10" s="50">
        <v>51872400</v>
      </c>
      <c r="AF10" s="50">
        <v>112654200</v>
      </c>
      <c r="AG10" s="50">
        <v>43803600</v>
      </c>
      <c r="AH10" s="50">
        <v>3516075000</v>
      </c>
    </row>
    <row r="11" spans="2:34" s="28" customFormat="1" x14ac:dyDescent="0.2">
      <c r="B11" s="46"/>
      <c r="C11" s="44" t="s">
        <v>8</v>
      </c>
      <c r="D11" s="44" t="s">
        <v>3</v>
      </c>
      <c r="E11" s="44" t="s">
        <v>9</v>
      </c>
      <c r="F11" s="45">
        <v>375000</v>
      </c>
      <c r="G11" s="45">
        <v>375000</v>
      </c>
      <c r="H11" s="45">
        <v>1875000</v>
      </c>
      <c r="I11" s="45">
        <v>1250000</v>
      </c>
      <c r="J11" s="45">
        <v>625000</v>
      </c>
      <c r="K11" s="45">
        <v>1500000</v>
      </c>
      <c r="L11" s="45">
        <v>250000</v>
      </c>
      <c r="M11" s="45">
        <v>625000</v>
      </c>
      <c r="N11" s="45">
        <v>1500000</v>
      </c>
      <c r="O11" s="45">
        <v>1250000</v>
      </c>
      <c r="P11" s="45">
        <v>300000</v>
      </c>
      <c r="Q11" s="45">
        <v>500000</v>
      </c>
      <c r="R11" s="45">
        <v>72500000</v>
      </c>
      <c r="S11" s="45">
        <v>12500000</v>
      </c>
      <c r="T11" s="45">
        <v>3750000</v>
      </c>
      <c r="U11" s="45">
        <v>3000000</v>
      </c>
      <c r="V11" s="45">
        <v>625000</v>
      </c>
      <c r="W11" s="45">
        <v>2360000</v>
      </c>
      <c r="X11" s="45">
        <v>1640000</v>
      </c>
      <c r="Y11" s="45">
        <v>3500000</v>
      </c>
      <c r="Z11" s="45">
        <v>350000</v>
      </c>
      <c r="AA11" s="45">
        <v>750000</v>
      </c>
      <c r="AB11" s="45">
        <v>2500000</v>
      </c>
      <c r="AC11" s="45">
        <v>1250000</v>
      </c>
      <c r="AD11" s="45">
        <v>2250000</v>
      </c>
      <c r="AE11" s="45">
        <v>750000</v>
      </c>
      <c r="AF11" s="45">
        <v>250000</v>
      </c>
      <c r="AG11" s="45">
        <v>625000</v>
      </c>
      <c r="AH11" s="60">
        <v>119025000</v>
      </c>
    </row>
    <row r="12" spans="2:34" s="28" customFormat="1" x14ac:dyDescent="0.2">
      <c r="B12" s="46"/>
      <c r="C12" s="46"/>
      <c r="D12" s="44" t="s">
        <v>8</v>
      </c>
      <c r="E12" s="44" t="s">
        <v>10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>
        <v>2500000</v>
      </c>
      <c r="R12" s="47"/>
      <c r="S12" s="47"/>
      <c r="T12" s="47"/>
      <c r="U12" s="47">
        <v>5000000</v>
      </c>
      <c r="V12" s="47">
        <v>6000000</v>
      </c>
      <c r="W12" s="47"/>
      <c r="X12" s="47"/>
      <c r="Y12" s="47"/>
      <c r="Z12" s="47">
        <v>4500000</v>
      </c>
      <c r="AA12" s="47"/>
      <c r="AB12" s="47"/>
      <c r="AC12" s="47"/>
      <c r="AD12" s="47"/>
      <c r="AE12" s="47"/>
      <c r="AF12" s="47"/>
      <c r="AG12" s="47"/>
      <c r="AH12" s="60">
        <v>18000000</v>
      </c>
    </row>
    <row r="13" spans="2:34" s="28" customFormat="1" x14ac:dyDescent="0.2">
      <c r="B13" s="46"/>
      <c r="C13" s="46"/>
      <c r="D13" s="44" t="s">
        <v>11</v>
      </c>
      <c r="E13" s="44" t="s">
        <v>12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>
        <v>32000000</v>
      </c>
      <c r="AE13" s="45"/>
      <c r="AF13" s="45"/>
      <c r="AG13" s="45"/>
      <c r="AH13" s="60">
        <v>32000000</v>
      </c>
    </row>
    <row r="14" spans="2:34" s="28" customFormat="1" x14ac:dyDescent="0.2">
      <c r="B14" s="48"/>
      <c r="C14" s="49" t="s">
        <v>8</v>
      </c>
      <c r="D14" s="48"/>
      <c r="E14" s="49" t="s">
        <v>13</v>
      </c>
      <c r="F14" s="50">
        <v>375000</v>
      </c>
      <c r="G14" s="50">
        <v>375000</v>
      </c>
      <c r="H14" s="50">
        <v>1875000</v>
      </c>
      <c r="I14" s="50">
        <v>1250000</v>
      </c>
      <c r="J14" s="50">
        <v>625000</v>
      </c>
      <c r="K14" s="50">
        <v>1500000</v>
      </c>
      <c r="L14" s="50">
        <v>250000</v>
      </c>
      <c r="M14" s="50">
        <v>625000</v>
      </c>
      <c r="N14" s="50">
        <v>1500000</v>
      </c>
      <c r="O14" s="50">
        <v>1250000</v>
      </c>
      <c r="P14" s="50">
        <v>300000</v>
      </c>
      <c r="Q14" s="50">
        <v>3000000</v>
      </c>
      <c r="R14" s="50">
        <v>72500000</v>
      </c>
      <c r="S14" s="50">
        <v>12500000</v>
      </c>
      <c r="T14" s="50">
        <v>3750000</v>
      </c>
      <c r="U14" s="50">
        <v>8000000</v>
      </c>
      <c r="V14" s="50">
        <v>6625000</v>
      </c>
      <c r="W14" s="50">
        <v>2360000</v>
      </c>
      <c r="X14" s="50">
        <v>1640000</v>
      </c>
      <c r="Y14" s="50">
        <v>3500000</v>
      </c>
      <c r="Z14" s="50">
        <v>4850000</v>
      </c>
      <c r="AA14" s="50">
        <v>750000</v>
      </c>
      <c r="AB14" s="50">
        <v>2500000</v>
      </c>
      <c r="AC14" s="50">
        <v>1250000</v>
      </c>
      <c r="AD14" s="50">
        <v>34250000</v>
      </c>
      <c r="AE14" s="50">
        <v>750000</v>
      </c>
      <c r="AF14" s="50">
        <v>250000</v>
      </c>
      <c r="AG14" s="50">
        <v>625000</v>
      </c>
      <c r="AH14" s="50">
        <v>169025000</v>
      </c>
    </row>
    <row r="15" spans="2:34" s="28" customFormat="1" x14ac:dyDescent="0.2">
      <c r="B15" s="46"/>
      <c r="C15" s="44" t="s">
        <v>5</v>
      </c>
      <c r="D15" s="44" t="s">
        <v>3</v>
      </c>
      <c r="E15" s="44" t="s">
        <v>14</v>
      </c>
      <c r="F15" s="47">
        <v>10985928</v>
      </c>
      <c r="G15" s="47">
        <v>8614476</v>
      </c>
      <c r="H15" s="47">
        <v>41363040</v>
      </c>
      <c r="I15" s="47">
        <v>7198134</v>
      </c>
      <c r="J15" s="47">
        <v>8501904</v>
      </c>
      <c r="K15" s="47">
        <v>12739404</v>
      </c>
      <c r="L15" s="47">
        <v>18710460</v>
      </c>
      <c r="M15" s="47">
        <v>6657204</v>
      </c>
      <c r="N15" s="47">
        <v>37200864</v>
      </c>
      <c r="O15" s="47">
        <v>29989848</v>
      </c>
      <c r="P15" s="47">
        <v>14598852</v>
      </c>
      <c r="Q15" s="47">
        <v>5803632</v>
      </c>
      <c r="R15" s="47">
        <v>122870184</v>
      </c>
      <c r="S15" s="47">
        <v>46453336</v>
      </c>
      <c r="T15" s="47">
        <v>61883992</v>
      </c>
      <c r="U15" s="47">
        <v>54166392</v>
      </c>
      <c r="V15" s="47">
        <v>69344772</v>
      </c>
      <c r="W15" s="47">
        <v>43924647</v>
      </c>
      <c r="X15" s="47">
        <v>25587867</v>
      </c>
      <c r="Y15" s="47">
        <v>54088824</v>
      </c>
      <c r="Z15" s="47">
        <v>48872592</v>
      </c>
      <c r="AA15" s="47">
        <v>64845216</v>
      </c>
      <c r="AB15" s="47">
        <v>20808216</v>
      </c>
      <c r="AC15" s="47">
        <v>24779560</v>
      </c>
      <c r="AD15" s="47">
        <v>9871548</v>
      </c>
      <c r="AE15" s="47">
        <v>19015248</v>
      </c>
      <c r="AF15" s="47">
        <v>40439496</v>
      </c>
      <c r="AG15" s="47">
        <v>11959704</v>
      </c>
      <c r="AH15" s="60">
        <v>921275340</v>
      </c>
    </row>
    <row r="16" spans="2:34" s="28" customFormat="1" x14ac:dyDescent="0.2">
      <c r="B16" s="46"/>
      <c r="C16" s="46"/>
      <c r="D16" s="44" t="s">
        <v>8</v>
      </c>
      <c r="E16" s="44" t="s">
        <v>15</v>
      </c>
      <c r="F16" s="45">
        <v>21597570</v>
      </c>
      <c r="G16" s="45">
        <v>10794960</v>
      </c>
      <c r="H16" s="45">
        <v>75873120</v>
      </c>
      <c r="I16" s="45">
        <v>11779670</v>
      </c>
      <c r="J16" s="45">
        <v>7949040</v>
      </c>
      <c r="K16" s="45">
        <v>26905710</v>
      </c>
      <c r="L16" s="45">
        <v>21679920</v>
      </c>
      <c r="M16" s="45">
        <v>6444570</v>
      </c>
      <c r="N16" s="45">
        <v>57404040</v>
      </c>
      <c r="O16" s="45">
        <v>33543540</v>
      </c>
      <c r="P16" s="45">
        <v>21443220</v>
      </c>
      <c r="Q16" s="45">
        <v>9362490</v>
      </c>
      <c r="R16" s="45">
        <v>167760078</v>
      </c>
      <c r="S16" s="45">
        <v>68454210</v>
      </c>
      <c r="T16" s="45">
        <v>105815610</v>
      </c>
      <c r="U16" s="45">
        <v>90886980</v>
      </c>
      <c r="V16" s="45">
        <v>88020600</v>
      </c>
      <c r="W16" s="45">
        <v>37338330</v>
      </c>
      <c r="X16" s="45">
        <v>18731400</v>
      </c>
      <c r="Y16" s="45">
        <v>26711670</v>
      </c>
      <c r="Z16" s="45">
        <v>86651910</v>
      </c>
      <c r="AA16" s="45">
        <v>85003560</v>
      </c>
      <c r="AB16" s="45">
        <v>29323050</v>
      </c>
      <c r="AC16" s="45">
        <v>40763360</v>
      </c>
      <c r="AD16" s="45">
        <v>10653960</v>
      </c>
      <c r="AE16" s="45">
        <v>9733020</v>
      </c>
      <c r="AF16" s="45">
        <v>63672360</v>
      </c>
      <c r="AG16" s="45">
        <v>11683170</v>
      </c>
      <c r="AH16" s="60">
        <v>1245981118</v>
      </c>
    </row>
    <row r="17" spans="2:34" s="28" customFormat="1" x14ac:dyDescent="0.2">
      <c r="B17" s="46"/>
      <c r="C17" s="46"/>
      <c r="D17" s="44" t="s">
        <v>5</v>
      </c>
      <c r="E17" s="44" t="s">
        <v>16</v>
      </c>
      <c r="F17" s="47">
        <v>7613706</v>
      </c>
      <c r="G17" s="47">
        <v>4898493</v>
      </c>
      <c r="H17" s="47">
        <v>23904497</v>
      </c>
      <c r="I17" s="47">
        <v>6595837</v>
      </c>
      <c r="J17" s="47">
        <v>4128339</v>
      </c>
      <c r="K17" s="47">
        <v>8956738</v>
      </c>
      <c r="L17" s="47">
        <v>8013259</v>
      </c>
      <c r="M17" s="47">
        <v>3920205</v>
      </c>
      <c r="N17" s="47">
        <v>24596283</v>
      </c>
      <c r="O17" s="47">
        <v>13383425</v>
      </c>
      <c r="P17" s="47">
        <v>7690538</v>
      </c>
      <c r="Q17" s="47">
        <v>3849030</v>
      </c>
      <c r="R17" s="47">
        <v>90365875</v>
      </c>
      <c r="S17" s="47">
        <v>53862700</v>
      </c>
      <c r="T17" s="47">
        <v>55194191</v>
      </c>
      <c r="U17" s="47">
        <v>30489641</v>
      </c>
      <c r="V17" s="47">
        <v>37141837</v>
      </c>
      <c r="W17" s="47">
        <v>17486050</v>
      </c>
      <c r="X17" s="47">
        <v>9752413</v>
      </c>
      <c r="Y17" s="47">
        <v>24072240</v>
      </c>
      <c r="Z17" s="47">
        <v>30861478</v>
      </c>
      <c r="AA17" s="47">
        <v>31381049</v>
      </c>
      <c r="AB17" s="47">
        <v>16806768</v>
      </c>
      <c r="AC17" s="47">
        <v>17561814</v>
      </c>
      <c r="AD17" s="47">
        <v>5295267</v>
      </c>
      <c r="AE17" s="47">
        <v>7686709</v>
      </c>
      <c r="AF17" s="47">
        <v>20723452</v>
      </c>
      <c r="AG17" s="47">
        <v>6671617</v>
      </c>
      <c r="AH17" s="60">
        <v>572903451</v>
      </c>
    </row>
    <row r="18" spans="2:34" s="28" customFormat="1" x14ac:dyDescent="0.2">
      <c r="B18" s="46"/>
      <c r="C18" s="46"/>
      <c r="D18" s="44" t="s">
        <v>17</v>
      </c>
      <c r="E18" s="44" t="s">
        <v>18</v>
      </c>
      <c r="F18" s="45">
        <v>7451726</v>
      </c>
      <c r="G18" s="45">
        <v>4489080</v>
      </c>
      <c r="H18" s="45">
        <v>22772863</v>
      </c>
      <c r="I18" s="45">
        <v>7484070</v>
      </c>
      <c r="J18" s="45">
        <v>3872903</v>
      </c>
      <c r="K18" s="45">
        <v>8192284</v>
      </c>
      <c r="L18" s="45">
        <v>7334807</v>
      </c>
      <c r="M18" s="45">
        <v>3635180</v>
      </c>
      <c r="N18" s="45">
        <v>23307590</v>
      </c>
      <c r="O18" s="45">
        <v>12171882</v>
      </c>
      <c r="P18" s="45">
        <v>7035175</v>
      </c>
      <c r="Q18" s="45">
        <v>3342165</v>
      </c>
      <c r="R18" s="45">
        <v>86496259</v>
      </c>
      <c r="S18" s="45">
        <v>55428807</v>
      </c>
      <c r="T18" s="45">
        <v>56276019</v>
      </c>
      <c r="U18" s="45">
        <v>26080403</v>
      </c>
      <c r="V18" s="45">
        <v>33999126</v>
      </c>
      <c r="W18" s="45">
        <v>16963349</v>
      </c>
      <c r="X18" s="45">
        <v>9217528</v>
      </c>
      <c r="Y18" s="45">
        <v>24882216</v>
      </c>
      <c r="Z18" s="45">
        <v>24359115</v>
      </c>
      <c r="AA18" s="45">
        <v>28857578</v>
      </c>
      <c r="AB18" s="45">
        <v>17008233</v>
      </c>
      <c r="AC18" s="45">
        <v>17734709</v>
      </c>
      <c r="AD18" s="45">
        <v>4944290</v>
      </c>
      <c r="AE18" s="45">
        <v>7475133</v>
      </c>
      <c r="AF18" s="45">
        <v>18981070</v>
      </c>
      <c r="AG18" s="45">
        <v>6711411</v>
      </c>
      <c r="AH18" s="60">
        <v>546504971</v>
      </c>
    </row>
    <row r="19" spans="2:34" s="28" customFormat="1" x14ac:dyDescent="0.2">
      <c r="B19" s="46"/>
      <c r="C19" s="46"/>
      <c r="D19" s="44" t="s">
        <v>19</v>
      </c>
      <c r="E19" s="44" t="s">
        <v>20</v>
      </c>
      <c r="F19" s="47">
        <v>5059698</v>
      </c>
      <c r="G19" s="47">
        <v>2823066</v>
      </c>
      <c r="H19" s="47">
        <v>17593020</v>
      </c>
      <c r="I19" s="47">
        <v>1873012</v>
      </c>
      <c r="J19" s="47">
        <v>2645772</v>
      </c>
      <c r="K19" s="47">
        <v>5318820</v>
      </c>
      <c r="L19" s="47">
        <v>6532602</v>
      </c>
      <c r="M19" s="47">
        <v>1663836</v>
      </c>
      <c r="N19" s="47">
        <v>12369666</v>
      </c>
      <c r="O19" s="47">
        <v>9642066</v>
      </c>
      <c r="P19" s="47">
        <v>5987082</v>
      </c>
      <c r="Q19" s="47">
        <v>1691112</v>
      </c>
      <c r="R19" s="47">
        <v>123317336</v>
      </c>
      <c r="S19" s="47">
        <v>66561220</v>
      </c>
      <c r="T19" s="47">
        <v>31904428</v>
      </c>
      <c r="U19" s="47">
        <v>18220368</v>
      </c>
      <c r="V19" s="47">
        <v>24466572</v>
      </c>
      <c r="W19" s="47">
        <v>9604289</v>
      </c>
      <c r="X19" s="47">
        <v>4865629</v>
      </c>
      <c r="Y19" s="47">
        <v>5918892</v>
      </c>
      <c r="Z19" s="47">
        <v>22311768</v>
      </c>
      <c r="AA19" s="47">
        <v>24166536</v>
      </c>
      <c r="AB19" s="47">
        <v>26647214</v>
      </c>
      <c r="AC19" s="47">
        <v>8696618</v>
      </c>
      <c r="AD19" s="47">
        <v>2345736</v>
      </c>
      <c r="AE19" s="47">
        <v>2400288</v>
      </c>
      <c r="AF19" s="47">
        <v>13051566</v>
      </c>
      <c r="AG19" s="47">
        <v>3832278</v>
      </c>
      <c r="AH19" s="60">
        <v>461510490</v>
      </c>
    </row>
    <row r="20" spans="2:34" s="28" customFormat="1" x14ac:dyDescent="0.2">
      <c r="B20" s="48"/>
      <c r="C20" s="49" t="s">
        <v>5</v>
      </c>
      <c r="D20" s="48"/>
      <c r="E20" s="49" t="s">
        <v>21</v>
      </c>
      <c r="F20" s="50">
        <v>52708628</v>
      </c>
      <c r="G20" s="50">
        <v>31620075</v>
      </c>
      <c r="H20" s="50">
        <v>181506540</v>
      </c>
      <c r="I20" s="50">
        <v>34930723</v>
      </c>
      <c r="J20" s="50">
        <v>27097958</v>
      </c>
      <c r="K20" s="50">
        <v>62112956</v>
      </c>
      <c r="L20" s="50">
        <v>62271048</v>
      </c>
      <c r="M20" s="50">
        <v>22320995</v>
      </c>
      <c r="N20" s="50">
        <v>154878443</v>
      </c>
      <c r="O20" s="50">
        <v>98730761</v>
      </c>
      <c r="P20" s="50">
        <v>56754867</v>
      </c>
      <c r="Q20" s="50">
        <v>24048429</v>
      </c>
      <c r="R20" s="50">
        <v>590809732</v>
      </c>
      <c r="S20" s="50">
        <v>290760273</v>
      </c>
      <c r="T20" s="50">
        <v>311074240</v>
      </c>
      <c r="U20" s="50">
        <v>219843784</v>
      </c>
      <c r="V20" s="50">
        <v>252972907</v>
      </c>
      <c r="W20" s="50">
        <v>125316665</v>
      </c>
      <c r="X20" s="50">
        <v>68154837</v>
      </c>
      <c r="Y20" s="50">
        <v>135673842</v>
      </c>
      <c r="Z20" s="50">
        <v>213056863</v>
      </c>
      <c r="AA20" s="50">
        <v>234253939</v>
      </c>
      <c r="AB20" s="50">
        <v>110593481</v>
      </c>
      <c r="AC20" s="50">
        <v>109536061</v>
      </c>
      <c r="AD20" s="50">
        <v>33110801</v>
      </c>
      <c r="AE20" s="50">
        <v>46310398</v>
      </c>
      <c r="AF20" s="50">
        <v>156867944</v>
      </c>
      <c r="AG20" s="50">
        <v>40858180</v>
      </c>
      <c r="AH20" s="50">
        <v>3748175370</v>
      </c>
    </row>
    <row r="21" spans="2:34" s="28" customFormat="1" x14ac:dyDescent="0.2">
      <c r="B21" s="46"/>
      <c r="C21" s="44" t="s">
        <v>17</v>
      </c>
      <c r="D21" s="44" t="s">
        <v>3</v>
      </c>
      <c r="E21" s="44" t="s">
        <v>22</v>
      </c>
      <c r="F21" s="45">
        <v>8348654</v>
      </c>
      <c r="G21" s="45">
        <v>5444770</v>
      </c>
      <c r="H21" s="45">
        <v>26361893</v>
      </c>
      <c r="I21" s="45">
        <v>6985071</v>
      </c>
      <c r="J21" s="45">
        <v>4567171</v>
      </c>
      <c r="K21" s="45">
        <v>9959403</v>
      </c>
      <c r="L21" s="45">
        <v>8908988</v>
      </c>
      <c r="M21" s="45">
        <v>4347129</v>
      </c>
      <c r="N21" s="45">
        <v>27154703</v>
      </c>
      <c r="O21" s="45">
        <v>14898303</v>
      </c>
      <c r="P21" s="45">
        <v>8551211</v>
      </c>
      <c r="Q21" s="45">
        <v>4322821</v>
      </c>
      <c r="R21" s="45">
        <v>99557311</v>
      </c>
      <c r="S21" s="45">
        <v>58409571</v>
      </c>
      <c r="T21" s="45">
        <v>59979280</v>
      </c>
      <c r="U21" s="45">
        <v>34337549</v>
      </c>
      <c r="V21" s="45">
        <v>41293116</v>
      </c>
      <c r="W21" s="45">
        <v>19276826</v>
      </c>
      <c r="X21" s="45">
        <v>10705979</v>
      </c>
      <c r="Y21" s="45">
        <v>26077841</v>
      </c>
      <c r="Z21" s="45">
        <v>35246957</v>
      </c>
      <c r="AA21" s="45">
        <v>34856746</v>
      </c>
      <c r="AB21" s="45">
        <v>18294623</v>
      </c>
      <c r="AC21" s="45">
        <v>19125563</v>
      </c>
      <c r="AD21" s="45">
        <v>5863754</v>
      </c>
      <c r="AE21" s="45">
        <v>8440263</v>
      </c>
      <c r="AF21" s="45">
        <v>23037004</v>
      </c>
      <c r="AG21" s="45">
        <v>7271903</v>
      </c>
      <c r="AH21" s="60">
        <v>631624403</v>
      </c>
    </row>
    <row r="22" spans="2:34" s="28" customFormat="1" x14ac:dyDescent="0.2">
      <c r="B22" s="46"/>
      <c r="C22" s="46"/>
      <c r="D22" s="44" t="s">
        <v>11</v>
      </c>
      <c r="E22" s="44" t="s">
        <v>23</v>
      </c>
      <c r="F22" s="47">
        <v>451279</v>
      </c>
      <c r="G22" s="47">
        <v>294312</v>
      </c>
      <c r="H22" s="47">
        <v>1424967</v>
      </c>
      <c r="I22" s="47">
        <v>377571</v>
      </c>
      <c r="J22" s="47">
        <v>246874</v>
      </c>
      <c r="K22" s="47">
        <v>538346</v>
      </c>
      <c r="L22" s="47">
        <v>481567</v>
      </c>
      <c r="M22" s="47">
        <v>234980</v>
      </c>
      <c r="N22" s="47">
        <v>1467822</v>
      </c>
      <c r="O22" s="47">
        <v>805314</v>
      </c>
      <c r="P22" s="47">
        <v>462228</v>
      </c>
      <c r="Q22" s="47">
        <v>233666</v>
      </c>
      <c r="R22" s="47">
        <v>5381476</v>
      </c>
      <c r="S22" s="47">
        <v>3157274</v>
      </c>
      <c r="T22" s="47">
        <v>3242123</v>
      </c>
      <c r="U22" s="47">
        <v>1856084</v>
      </c>
      <c r="V22" s="47">
        <v>2232060</v>
      </c>
      <c r="W22" s="47">
        <v>1041991</v>
      </c>
      <c r="X22" s="47">
        <v>578702</v>
      </c>
      <c r="Y22" s="47">
        <v>1409613</v>
      </c>
      <c r="Z22" s="47">
        <v>1905241</v>
      </c>
      <c r="AA22" s="47">
        <v>1884148</v>
      </c>
      <c r="AB22" s="47">
        <v>988899</v>
      </c>
      <c r="AC22" s="47">
        <v>1033814</v>
      </c>
      <c r="AD22" s="47">
        <v>316960</v>
      </c>
      <c r="AE22" s="47">
        <v>456230</v>
      </c>
      <c r="AF22" s="47">
        <v>1245243</v>
      </c>
      <c r="AG22" s="47">
        <v>393076</v>
      </c>
      <c r="AH22" s="60">
        <v>34141860</v>
      </c>
    </row>
    <row r="23" spans="2:34" s="28" customFormat="1" x14ac:dyDescent="0.2">
      <c r="B23" s="48"/>
      <c r="C23" s="49" t="s">
        <v>17</v>
      </c>
      <c r="D23" s="48"/>
      <c r="E23" s="49" t="s">
        <v>24</v>
      </c>
      <c r="F23" s="50">
        <v>8799933</v>
      </c>
      <c r="G23" s="50">
        <v>5739082</v>
      </c>
      <c r="H23" s="50">
        <v>27786860</v>
      </c>
      <c r="I23" s="50">
        <v>7362642</v>
      </c>
      <c r="J23" s="50">
        <v>4814045</v>
      </c>
      <c r="K23" s="50">
        <v>10497749</v>
      </c>
      <c r="L23" s="50">
        <v>9390555</v>
      </c>
      <c r="M23" s="50">
        <v>4582109</v>
      </c>
      <c r="N23" s="50">
        <v>28622525</v>
      </c>
      <c r="O23" s="50">
        <v>15703617</v>
      </c>
      <c r="P23" s="50">
        <v>9013439</v>
      </c>
      <c r="Q23" s="50">
        <v>4556487</v>
      </c>
      <c r="R23" s="50">
        <v>104938787</v>
      </c>
      <c r="S23" s="50">
        <v>61566845</v>
      </c>
      <c r="T23" s="50">
        <v>63221403</v>
      </c>
      <c r="U23" s="50">
        <v>36193633</v>
      </c>
      <c r="V23" s="50">
        <v>43525176</v>
      </c>
      <c r="W23" s="50">
        <v>20318817</v>
      </c>
      <c r="X23" s="50">
        <v>11284681</v>
      </c>
      <c r="Y23" s="50">
        <v>27487454</v>
      </c>
      <c r="Z23" s="50">
        <v>37152198</v>
      </c>
      <c r="AA23" s="50">
        <v>36740894</v>
      </c>
      <c r="AB23" s="50">
        <v>19283522</v>
      </c>
      <c r="AC23" s="50">
        <v>20159377</v>
      </c>
      <c r="AD23" s="50">
        <v>6180714</v>
      </c>
      <c r="AE23" s="50">
        <v>8896493</v>
      </c>
      <c r="AF23" s="50">
        <v>24282247</v>
      </c>
      <c r="AG23" s="50">
        <v>7664979</v>
      </c>
      <c r="AH23" s="50">
        <v>665766263</v>
      </c>
    </row>
    <row r="24" spans="2:34" s="28" customFormat="1" x14ac:dyDescent="0.2">
      <c r="B24" s="46"/>
      <c r="C24" s="44" t="s">
        <v>11</v>
      </c>
      <c r="D24" s="44" t="s">
        <v>3</v>
      </c>
      <c r="E24" s="44" t="s">
        <v>25</v>
      </c>
      <c r="F24" s="45">
        <v>4891860</v>
      </c>
      <c r="G24" s="45">
        <v>3190341</v>
      </c>
      <c r="H24" s="45">
        <v>15446645</v>
      </c>
      <c r="I24" s="45">
        <v>4092874</v>
      </c>
      <c r="J24" s="45">
        <v>2676115</v>
      </c>
      <c r="K24" s="45">
        <v>5835672</v>
      </c>
      <c r="L24" s="45">
        <v>5220186</v>
      </c>
      <c r="M24" s="45">
        <v>2547183</v>
      </c>
      <c r="N24" s="45">
        <v>15911188</v>
      </c>
      <c r="O24" s="45">
        <v>8729600</v>
      </c>
      <c r="P24" s="45">
        <v>5010548</v>
      </c>
      <c r="Q24" s="45">
        <v>2532939</v>
      </c>
      <c r="R24" s="45">
        <v>58335203</v>
      </c>
      <c r="S24" s="45">
        <v>34224850</v>
      </c>
      <c r="T24" s="45">
        <v>35144616</v>
      </c>
      <c r="U24" s="45">
        <v>20119947</v>
      </c>
      <c r="V24" s="45">
        <v>24195534</v>
      </c>
      <c r="W24" s="45">
        <v>11295178</v>
      </c>
      <c r="X24" s="45">
        <v>6273125</v>
      </c>
      <c r="Y24" s="45">
        <v>15280205</v>
      </c>
      <c r="Z24" s="45">
        <v>20652812</v>
      </c>
      <c r="AA24" s="45">
        <v>20424169</v>
      </c>
      <c r="AB24" s="45">
        <v>10719660</v>
      </c>
      <c r="AC24" s="45">
        <v>11206546</v>
      </c>
      <c r="AD24" s="45">
        <v>3435843</v>
      </c>
      <c r="AE24" s="45">
        <v>4945538</v>
      </c>
      <c r="AF24" s="45">
        <v>13498439</v>
      </c>
      <c r="AG24" s="45">
        <v>4260942</v>
      </c>
      <c r="AH24" s="60">
        <v>370097758</v>
      </c>
    </row>
    <row r="25" spans="2:34" s="28" customFormat="1" x14ac:dyDescent="0.2">
      <c r="B25" s="46"/>
      <c r="C25" s="46"/>
      <c r="D25" s="44" t="s">
        <v>8</v>
      </c>
      <c r="E25" s="44" t="s">
        <v>26</v>
      </c>
      <c r="F25" s="47">
        <v>2707672</v>
      </c>
      <c r="G25" s="47">
        <v>1765871</v>
      </c>
      <c r="H25" s="47">
        <v>8549803</v>
      </c>
      <c r="I25" s="47">
        <v>2265429</v>
      </c>
      <c r="J25" s="47">
        <v>1481245</v>
      </c>
      <c r="K25" s="47">
        <v>3230077</v>
      </c>
      <c r="L25" s="47">
        <v>2889402</v>
      </c>
      <c r="M25" s="47">
        <v>1409880</v>
      </c>
      <c r="N25" s="47">
        <v>8806931</v>
      </c>
      <c r="O25" s="47">
        <v>4831882</v>
      </c>
      <c r="P25" s="47">
        <v>2773366</v>
      </c>
      <c r="Q25" s="47">
        <v>1401996</v>
      </c>
      <c r="R25" s="47">
        <v>32288858</v>
      </c>
      <c r="S25" s="47">
        <v>18943643</v>
      </c>
      <c r="T25" s="47">
        <v>19452738</v>
      </c>
      <c r="U25" s="47">
        <v>11136502</v>
      </c>
      <c r="V25" s="47">
        <v>13392362</v>
      </c>
      <c r="W25" s="47">
        <v>6251944</v>
      </c>
      <c r="X25" s="47">
        <v>3472209</v>
      </c>
      <c r="Y25" s="47">
        <v>8457678</v>
      </c>
      <c r="Z25" s="47">
        <v>11431446</v>
      </c>
      <c r="AA25" s="47">
        <v>11304891</v>
      </c>
      <c r="AB25" s="47">
        <v>5933391</v>
      </c>
      <c r="AC25" s="47">
        <v>6202885</v>
      </c>
      <c r="AD25" s="47">
        <v>1901758</v>
      </c>
      <c r="AE25" s="47">
        <v>2737383</v>
      </c>
      <c r="AF25" s="47">
        <v>7471461</v>
      </c>
      <c r="AG25" s="47">
        <v>2358455</v>
      </c>
      <c r="AH25" s="60">
        <v>204851158</v>
      </c>
    </row>
    <row r="26" spans="2:34" s="28" customFormat="1" x14ac:dyDescent="0.2">
      <c r="B26" s="46"/>
      <c r="C26" s="46"/>
      <c r="D26" s="44" t="s">
        <v>5</v>
      </c>
      <c r="E26" s="44" t="s">
        <v>27</v>
      </c>
      <c r="F26" s="45">
        <v>1353836</v>
      </c>
      <c r="G26" s="45">
        <v>882936</v>
      </c>
      <c r="H26" s="45">
        <v>4274902</v>
      </c>
      <c r="I26" s="45">
        <v>1132714</v>
      </c>
      <c r="J26" s="45">
        <v>740622</v>
      </c>
      <c r="K26" s="45">
        <v>1615038</v>
      </c>
      <c r="L26" s="45">
        <v>1444701</v>
      </c>
      <c r="M26" s="45">
        <v>704940</v>
      </c>
      <c r="N26" s="45">
        <v>4403465</v>
      </c>
      <c r="O26" s="45">
        <v>2415941</v>
      </c>
      <c r="P26" s="45">
        <v>1386683</v>
      </c>
      <c r="Q26" s="45">
        <v>700998</v>
      </c>
      <c r="R26" s="45">
        <v>16144429</v>
      </c>
      <c r="S26" s="45">
        <v>9471822</v>
      </c>
      <c r="T26" s="45">
        <v>9726370</v>
      </c>
      <c r="U26" s="45">
        <v>5568251</v>
      </c>
      <c r="V26" s="45">
        <v>6696181</v>
      </c>
      <c r="W26" s="45">
        <v>3125972</v>
      </c>
      <c r="X26" s="45">
        <v>1736105</v>
      </c>
      <c r="Y26" s="45">
        <v>4228839</v>
      </c>
      <c r="Z26" s="45">
        <v>5715723</v>
      </c>
      <c r="AA26" s="45">
        <v>5652445</v>
      </c>
      <c r="AB26" s="45">
        <v>2966696</v>
      </c>
      <c r="AC26" s="45">
        <v>3101443</v>
      </c>
      <c r="AD26" s="45">
        <v>950879</v>
      </c>
      <c r="AE26" s="45">
        <v>1368691</v>
      </c>
      <c r="AF26" s="45">
        <v>3735730</v>
      </c>
      <c r="AG26" s="45">
        <v>1179227</v>
      </c>
      <c r="AH26" s="60">
        <v>102425579</v>
      </c>
    </row>
    <row r="27" spans="2:34" s="28" customFormat="1" x14ac:dyDescent="0.2">
      <c r="B27" s="46"/>
      <c r="C27" s="46"/>
      <c r="D27" s="44" t="s">
        <v>11</v>
      </c>
      <c r="E27" s="44" t="s">
        <v>28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>
        <v>40000000</v>
      </c>
      <c r="S27" s="47">
        <v>40000000</v>
      </c>
      <c r="T27" s="47">
        <v>50000000</v>
      </c>
      <c r="U27" s="47"/>
      <c r="V27" s="47">
        <v>140000000</v>
      </c>
      <c r="W27" s="47">
        <v>12000000</v>
      </c>
      <c r="X27" s="47">
        <v>12000000</v>
      </c>
      <c r="Y27" s="47">
        <v>10000000</v>
      </c>
      <c r="Z27" s="47"/>
      <c r="AA27" s="47"/>
      <c r="AB27" s="47"/>
      <c r="AC27" s="47"/>
      <c r="AD27" s="47"/>
      <c r="AE27" s="47"/>
      <c r="AF27" s="47"/>
      <c r="AG27" s="47"/>
      <c r="AH27" s="60">
        <v>304000000</v>
      </c>
    </row>
    <row r="28" spans="2:34" s="28" customFormat="1" x14ac:dyDescent="0.2">
      <c r="B28" s="48"/>
      <c r="C28" s="49" t="s">
        <v>11</v>
      </c>
      <c r="D28" s="48"/>
      <c r="E28" s="49" t="s">
        <v>29</v>
      </c>
      <c r="F28" s="50">
        <v>8953368</v>
      </c>
      <c r="G28" s="50">
        <v>5839148</v>
      </c>
      <c r="H28" s="50">
        <v>28271350</v>
      </c>
      <c r="I28" s="50">
        <v>7491017</v>
      </c>
      <c r="J28" s="50">
        <v>4897982</v>
      </c>
      <c r="K28" s="50">
        <v>10680787</v>
      </c>
      <c r="L28" s="50">
        <v>9554289</v>
      </c>
      <c r="M28" s="50">
        <v>4662003</v>
      </c>
      <c r="N28" s="50">
        <v>29121584</v>
      </c>
      <c r="O28" s="50">
        <v>15977423</v>
      </c>
      <c r="P28" s="50">
        <v>9170597</v>
      </c>
      <c r="Q28" s="50">
        <v>4635933</v>
      </c>
      <c r="R28" s="50">
        <v>146768490</v>
      </c>
      <c r="S28" s="50">
        <v>102640315</v>
      </c>
      <c r="T28" s="50">
        <v>114323724</v>
      </c>
      <c r="U28" s="50">
        <v>36824700</v>
      </c>
      <c r="V28" s="50">
        <v>184284077</v>
      </c>
      <c r="W28" s="50">
        <v>32673094</v>
      </c>
      <c r="X28" s="50">
        <v>23481439</v>
      </c>
      <c r="Y28" s="50">
        <v>37966722</v>
      </c>
      <c r="Z28" s="50">
        <v>37799981</v>
      </c>
      <c r="AA28" s="50">
        <v>37381505</v>
      </c>
      <c r="AB28" s="50">
        <v>19619747</v>
      </c>
      <c r="AC28" s="50">
        <v>20510874</v>
      </c>
      <c r="AD28" s="50">
        <v>6288480</v>
      </c>
      <c r="AE28" s="50">
        <v>9051612</v>
      </c>
      <c r="AF28" s="50">
        <v>24705630</v>
      </c>
      <c r="AG28" s="50">
        <v>7798624</v>
      </c>
      <c r="AH28" s="50">
        <v>981374495</v>
      </c>
    </row>
    <row r="29" spans="2:34" s="28" customFormat="1" x14ac:dyDescent="0.2">
      <c r="B29" s="51" t="s">
        <v>2</v>
      </c>
      <c r="C29" s="52"/>
      <c r="D29" s="52"/>
      <c r="E29" s="51" t="s">
        <v>30</v>
      </c>
      <c r="F29" s="53">
        <v>115622729</v>
      </c>
      <c r="G29" s="53">
        <v>75339105</v>
      </c>
      <c r="H29" s="53">
        <v>364956150</v>
      </c>
      <c r="I29" s="53">
        <v>96963782</v>
      </c>
      <c r="J29" s="53">
        <v>63215185</v>
      </c>
      <c r="K29" s="53">
        <v>137804492</v>
      </c>
      <c r="L29" s="53">
        <v>123271492</v>
      </c>
      <c r="M29" s="53">
        <v>60160307</v>
      </c>
      <c r="N29" s="53">
        <v>375904752</v>
      </c>
      <c r="O29" s="53">
        <v>206127201</v>
      </c>
      <c r="P29" s="53">
        <v>118320103</v>
      </c>
      <c r="Q29" s="53">
        <v>59774649</v>
      </c>
      <c r="R29" s="53">
        <v>1418368409</v>
      </c>
      <c r="S29" s="53">
        <v>849524633</v>
      </c>
      <c r="T29" s="53">
        <v>881163967</v>
      </c>
      <c r="U29" s="53">
        <v>474724717</v>
      </c>
      <c r="V29" s="53">
        <v>711363160</v>
      </c>
      <c r="W29" s="53">
        <v>278876084</v>
      </c>
      <c r="X29" s="53">
        <v>160258849</v>
      </c>
      <c r="Y29" s="53">
        <v>371449018</v>
      </c>
      <c r="Z29" s="53">
        <v>486861842</v>
      </c>
      <c r="AA29" s="53">
        <v>482333138</v>
      </c>
      <c r="AB29" s="53">
        <v>253489750</v>
      </c>
      <c r="AC29" s="53">
        <v>264994912</v>
      </c>
      <c r="AD29" s="53">
        <v>113156395</v>
      </c>
      <c r="AE29" s="53">
        <v>116880903</v>
      </c>
      <c r="AF29" s="53">
        <v>318760021</v>
      </c>
      <c r="AG29" s="53">
        <v>100750383</v>
      </c>
      <c r="AH29" s="53">
        <v>9080416128</v>
      </c>
    </row>
    <row r="30" spans="2:34" s="28" customFormat="1" x14ac:dyDescent="0.2">
      <c r="B30" s="46"/>
      <c r="C30" s="46"/>
      <c r="D30" s="46"/>
      <c r="E30" s="4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61"/>
    </row>
    <row r="31" spans="2:34" s="28" customFormat="1" x14ac:dyDescent="0.2">
      <c r="B31" s="44" t="s">
        <v>31</v>
      </c>
      <c r="C31" s="44" t="s">
        <v>3</v>
      </c>
      <c r="D31" s="44" t="s">
        <v>3</v>
      </c>
      <c r="E31" s="44" t="s">
        <v>32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>
        <v>55000000</v>
      </c>
      <c r="S31" s="45">
        <v>12000000</v>
      </c>
      <c r="T31" s="45">
        <v>1000000</v>
      </c>
      <c r="U31" s="45"/>
      <c r="V31" s="45"/>
      <c r="W31" s="45"/>
      <c r="X31" s="45"/>
      <c r="Y31" s="45"/>
      <c r="Z31" s="45"/>
      <c r="AA31" s="45"/>
      <c r="AB31" s="45">
        <v>55000000</v>
      </c>
      <c r="AC31" s="45">
        <v>55000000</v>
      </c>
      <c r="AD31" s="45"/>
      <c r="AE31" s="45">
        <v>802385720</v>
      </c>
      <c r="AF31" s="45"/>
      <c r="AG31" s="45"/>
      <c r="AH31" s="60">
        <v>980385720</v>
      </c>
    </row>
    <row r="32" spans="2:34" s="28" customFormat="1" x14ac:dyDescent="0.2">
      <c r="B32" s="46"/>
      <c r="C32" s="46"/>
      <c r="D32" s="44" t="s">
        <v>8</v>
      </c>
      <c r="E32" s="44" t="s">
        <v>33</v>
      </c>
      <c r="F32" s="47"/>
      <c r="G32" s="47"/>
      <c r="H32" s="47"/>
      <c r="I32" s="47"/>
      <c r="J32" s="47"/>
      <c r="K32" s="47"/>
      <c r="L32" s="47"/>
      <c r="M32" s="47"/>
      <c r="N32" s="47">
        <v>1000000</v>
      </c>
      <c r="O32" s="47"/>
      <c r="P32" s="47"/>
      <c r="Q32" s="47"/>
      <c r="R32" s="47">
        <v>100000000</v>
      </c>
      <c r="S32" s="47"/>
      <c r="T32" s="47">
        <v>25000000</v>
      </c>
      <c r="U32" s="47"/>
      <c r="V32" s="47"/>
      <c r="W32" s="47"/>
      <c r="X32" s="47"/>
      <c r="Y32" s="47"/>
      <c r="Z32" s="47"/>
      <c r="AA32" s="47"/>
      <c r="AB32" s="47"/>
      <c r="AC32" s="47"/>
      <c r="AD32" s="47">
        <v>800000</v>
      </c>
      <c r="AE32" s="47"/>
      <c r="AF32" s="47"/>
      <c r="AG32" s="47"/>
      <c r="AH32" s="60">
        <v>126800000</v>
      </c>
    </row>
    <row r="33" spans="2:34" s="28" customFormat="1" x14ac:dyDescent="0.2">
      <c r="B33" s="46"/>
      <c r="C33" s="46"/>
      <c r="D33" s="44" t="s">
        <v>5</v>
      </c>
      <c r="E33" s="44" t="s">
        <v>34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>
        <v>283000000</v>
      </c>
      <c r="AG33" s="45"/>
      <c r="AH33" s="60">
        <v>283000000</v>
      </c>
    </row>
    <row r="34" spans="2:34" s="28" customFormat="1" x14ac:dyDescent="0.2">
      <c r="B34" s="46"/>
      <c r="C34" s="46"/>
      <c r="D34" s="44" t="s">
        <v>17</v>
      </c>
      <c r="E34" s="44" t="s">
        <v>35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>
        <v>500000</v>
      </c>
      <c r="AF34" s="47"/>
      <c r="AG34" s="47"/>
      <c r="AH34" s="60">
        <v>500000</v>
      </c>
    </row>
    <row r="35" spans="2:34" s="28" customFormat="1" x14ac:dyDescent="0.2">
      <c r="B35" s="46"/>
      <c r="C35" s="46"/>
      <c r="D35" s="44" t="s">
        <v>19</v>
      </c>
      <c r="E35" s="44" t="s">
        <v>36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>
        <v>1000000</v>
      </c>
      <c r="AF35" s="45"/>
      <c r="AG35" s="45"/>
      <c r="AH35" s="60">
        <v>1000000</v>
      </c>
    </row>
    <row r="36" spans="2:34" s="28" customFormat="1" x14ac:dyDescent="0.2">
      <c r="B36" s="48"/>
      <c r="C36" s="49" t="s">
        <v>3</v>
      </c>
      <c r="D36" s="48"/>
      <c r="E36" s="49" t="s">
        <v>37</v>
      </c>
      <c r="F36" s="50"/>
      <c r="G36" s="50"/>
      <c r="H36" s="50"/>
      <c r="I36" s="50"/>
      <c r="J36" s="50"/>
      <c r="K36" s="50"/>
      <c r="L36" s="50"/>
      <c r="M36" s="50"/>
      <c r="N36" s="50">
        <v>1000000</v>
      </c>
      <c r="O36" s="50"/>
      <c r="P36" s="50"/>
      <c r="Q36" s="50"/>
      <c r="R36" s="50">
        <v>155000000</v>
      </c>
      <c r="S36" s="50">
        <v>12000000</v>
      </c>
      <c r="T36" s="50">
        <v>26000000</v>
      </c>
      <c r="U36" s="50"/>
      <c r="V36" s="50"/>
      <c r="W36" s="50"/>
      <c r="X36" s="50"/>
      <c r="Y36" s="50"/>
      <c r="Z36" s="50"/>
      <c r="AA36" s="50"/>
      <c r="AB36" s="50">
        <v>55000000</v>
      </c>
      <c r="AC36" s="50">
        <v>55000000</v>
      </c>
      <c r="AD36" s="50">
        <v>800000</v>
      </c>
      <c r="AE36" s="50">
        <v>803885720</v>
      </c>
      <c r="AF36" s="50">
        <v>283000000</v>
      </c>
      <c r="AG36" s="50"/>
      <c r="AH36" s="50">
        <v>1391685720</v>
      </c>
    </row>
    <row r="37" spans="2:34" s="28" customFormat="1" x14ac:dyDescent="0.2">
      <c r="B37" s="46"/>
      <c r="C37" s="44" t="s">
        <v>8</v>
      </c>
      <c r="D37" s="44" t="s">
        <v>3</v>
      </c>
      <c r="E37" s="44" t="s">
        <v>38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>
        <v>200000</v>
      </c>
      <c r="S37" s="47">
        <v>400000</v>
      </c>
      <c r="T37" s="47"/>
      <c r="U37" s="47"/>
      <c r="V37" s="47"/>
      <c r="W37" s="47"/>
      <c r="X37" s="47">
        <v>1020000</v>
      </c>
      <c r="Y37" s="47">
        <v>4500000</v>
      </c>
      <c r="Z37" s="47"/>
      <c r="AA37" s="47"/>
      <c r="AB37" s="47"/>
      <c r="AC37" s="47">
        <v>1000000</v>
      </c>
      <c r="AD37" s="47"/>
      <c r="AE37" s="47">
        <v>18000000</v>
      </c>
      <c r="AF37" s="47"/>
      <c r="AG37" s="47"/>
      <c r="AH37" s="60">
        <v>25120000</v>
      </c>
    </row>
    <row r="38" spans="2:34" s="28" customFormat="1" x14ac:dyDescent="0.2">
      <c r="B38" s="46"/>
      <c r="C38" s="46"/>
      <c r="D38" s="44" t="s">
        <v>8</v>
      </c>
      <c r="E38" s="44" t="s">
        <v>39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>
        <v>250000</v>
      </c>
      <c r="S38" s="45">
        <v>1000000</v>
      </c>
      <c r="T38" s="45"/>
      <c r="U38" s="45"/>
      <c r="V38" s="45"/>
      <c r="W38" s="45">
        <v>10000000</v>
      </c>
      <c r="X38" s="45">
        <v>13640000</v>
      </c>
      <c r="Y38" s="45">
        <v>35000000</v>
      </c>
      <c r="Z38" s="45"/>
      <c r="AA38" s="45"/>
      <c r="AB38" s="45"/>
      <c r="AC38" s="45">
        <v>3000000</v>
      </c>
      <c r="AD38" s="45"/>
      <c r="AE38" s="45">
        <v>70500000</v>
      </c>
      <c r="AF38" s="45"/>
      <c r="AG38" s="45"/>
      <c r="AH38" s="60">
        <v>133390000</v>
      </c>
    </row>
    <row r="39" spans="2:34" s="28" customFormat="1" x14ac:dyDescent="0.2">
      <c r="B39" s="46"/>
      <c r="C39" s="46"/>
      <c r="D39" s="44" t="s">
        <v>5</v>
      </c>
      <c r="E39" s="44" t="s">
        <v>40</v>
      </c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>
        <v>30000</v>
      </c>
      <c r="V39" s="47"/>
      <c r="W39" s="47"/>
      <c r="X39" s="47"/>
      <c r="Y39" s="47">
        <v>20000</v>
      </c>
      <c r="Z39" s="47"/>
      <c r="AA39" s="47"/>
      <c r="AB39" s="47">
        <v>1500000</v>
      </c>
      <c r="AC39" s="47"/>
      <c r="AD39" s="47"/>
      <c r="AE39" s="47">
        <v>250000</v>
      </c>
      <c r="AF39" s="47"/>
      <c r="AG39" s="47"/>
      <c r="AH39" s="60">
        <v>1800000</v>
      </c>
    </row>
    <row r="40" spans="2:34" s="28" customFormat="1" x14ac:dyDescent="0.2">
      <c r="B40" s="46"/>
      <c r="C40" s="46"/>
      <c r="D40" s="44" t="s">
        <v>17</v>
      </c>
      <c r="E40" s="44" t="s">
        <v>41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>
        <v>22000000</v>
      </c>
      <c r="T40" s="45">
        <v>1500000</v>
      </c>
      <c r="U40" s="45"/>
      <c r="V40" s="45"/>
      <c r="W40" s="45">
        <v>2000000</v>
      </c>
      <c r="X40" s="45">
        <v>2000000</v>
      </c>
      <c r="Y40" s="45">
        <v>4000000</v>
      </c>
      <c r="Z40" s="45"/>
      <c r="AA40" s="45"/>
      <c r="AB40" s="45"/>
      <c r="AC40" s="45">
        <v>5000000</v>
      </c>
      <c r="AD40" s="45"/>
      <c r="AE40" s="45">
        <v>73000000</v>
      </c>
      <c r="AF40" s="45">
        <v>7500000</v>
      </c>
      <c r="AG40" s="45"/>
      <c r="AH40" s="60">
        <v>117000000</v>
      </c>
    </row>
    <row r="41" spans="2:34" s="28" customFormat="1" x14ac:dyDescent="0.2">
      <c r="B41" s="46"/>
      <c r="C41" s="46"/>
      <c r="D41" s="44" t="s">
        <v>19</v>
      </c>
      <c r="E41" s="44" t="s">
        <v>42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>
        <v>300000</v>
      </c>
      <c r="T41" s="47"/>
      <c r="U41" s="47"/>
      <c r="V41" s="47"/>
      <c r="W41" s="47"/>
      <c r="X41" s="47"/>
      <c r="Y41" s="47">
        <v>2480000</v>
      </c>
      <c r="Z41" s="47"/>
      <c r="AA41" s="47"/>
      <c r="AB41" s="47"/>
      <c r="AC41" s="47"/>
      <c r="AD41" s="47"/>
      <c r="AE41" s="47">
        <v>1500000</v>
      </c>
      <c r="AF41" s="47"/>
      <c r="AG41" s="47"/>
      <c r="AH41" s="60">
        <v>4280000</v>
      </c>
    </row>
    <row r="42" spans="2:34" s="28" customFormat="1" x14ac:dyDescent="0.2">
      <c r="B42" s="48"/>
      <c r="C42" s="49" t="s">
        <v>8</v>
      </c>
      <c r="D42" s="48"/>
      <c r="E42" s="49" t="s">
        <v>43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>
        <v>450000</v>
      </c>
      <c r="S42" s="50">
        <v>23700000</v>
      </c>
      <c r="T42" s="50">
        <v>1500000</v>
      </c>
      <c r="U42" s="50">
        <v>30000</v>
      </c>
      <c r="V42" s="50"/>
      <c r="W42" s="50">
        <v>12000000</v>
      </c>
      <c r="X42" s="50">
        <v>16660000</v>
      </c>
      <c r="Y42" s="50">
        <v>46000000</v>
      </c>
      <c r="Z42" s="50"/>
      <c r="AA42" s="50"/>
      <c r="AB42" s="50">
        <v>1500000</v>
      </c>
      <c r="AC42" s="50">
        <v>9000000</v>
      </c>
      <c r="AD42" s="50"/>
      <c r="AE42" s="50">
        <v>163250000</v>
      </c>
      <c r="AF42" s="50">
        <v>7500000</v>
      </c>
      <c r="AG42" s="50"/>
      <c r="AH42" s="50">
        <v>281590000</v>
      </c>
    </row>
    <row r="43" spans="2:34" s="28" customFormat="1" x14ac:dyDescent="0.2">
      <c r="B43" s="46"/>
      <c r="C43" s="44" t="s">
        <v>5</v>
      </c>
      <c r="D43" s="44" t="s">
        <v>3</v>
      </c>
      <c r="E43" s="44" t="s">
        <v>44</v>
      </c>
      <c r="F43" s="45"/>
      <c r="G43" s="45"/>
      <c r="H43" s="45"/>
      <c r="I43" s="45"/>
      <c r="J43" s="45">
        <v>30000000</v>
      </c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>
        <v>5000000</v>
      </c>
      <c r="X43" s="45">
        <v>5000000</v>
      </c>
      <c r="Y43" s="45"/>
      <c r="Z43" s="45"/>
      <c r="AA43" s="45">
        <v>3500000</v>
      </c>
      <c r="AB43" s="45">
        <v>5000000</v>
      </c>
      <c r="AC43" s="45">
        <v>300000</v>
      </c>
      <c r="AD43" s="45"/>
      <c r="AE43" s="45"/>
      <c r="AF43" s="45"/>
      <c r="AG43" s="45"/>
      <c r="AH43" s="60">
        <v>48800000</v>
      </c>
    </row>
    <row r="44" spans="2:34" s="28" customFormat="1" x14ac:dyDescent="0.2">
      <c r="B44" s="46"/>
      <c r="C44" s="46"/>
      <c r="D44" s="44" t="s">
        <v>8</v>
      </c>
      <c r="E44" s="44" t="s">
        <v>45</v>
      </c>
      <c r="F44" s="47"/>
      <c r="G44" s="47"/>
      <c r="H44" s="47"/>
      <c r="I44" s="47"/>
      <c r="J44" s="47">
        <v>30000000</v>
      </c>
      <c r="K44" s="47"/>
      <c r="L44" s="47"/>
      <c r="M44" s="47"/>
      <c r="N44" s="47"/>
      <c r="O44" s="47"/>
      <c r="P44" s="47"/>
      <c r="Q44" s="47"/>
      <c r="R44" s="47"/>
      <c r="S44" s="47">
        <v>3000000</v>
      </c>
      <c r="T44" s="47"/>
      <c r="U44" s="47"/>
      <c r="V44" s="47"/>
      <c r="W44" s="47"/>
      <c r="X44" s="47"/>
      <c r="Y44" s="47"/>
      <c r="Z44" s="47"/>
      <c r="AA44" s="47"/>
      <c r="AB44" s="47">
        <v>1000000</v>
      </c>
      <c r="AC44" s="47">
        <v>500000</v>
      </c>
      <c r="AD44" s="47"/>
      <c r="AE44" s="47"/>
      <c r="AF44" s="47"/>
      <c r="AG44" s="47"/>
      <c r="AH44" s="60">
        <v>34500000</v>
      </c>
    </row>
    <row r="45" spans="2:34" s="28" customFormat="1" x14ac:dyDescent="0.2">
      <c r="B45" s="46"/>
      <c r="C45" s="46"/>
      <c r="D45" s="44" t="s">
        <v>5</v>
      </c>
      <c r="E45" s="44" t="s">
        <v>46</v>
      </c>
      <c r="F45" s="45"/>
      <c r="G45" s="45"/>
      <c r="H45" s="45"/>
      <c r="I45" s="45"/>
      <c r="J45" s="45"/>
      <c r="K45" s="45"/>
      <c r="L45" s="45"/>
      <c r="M45" s="45"/>
      <c r="N45" s="45">
        <v>1000000</v>
      </c>
      <c r="O45" s="45"/>
      <c r="P45" s="45"/>
      <c r="Q45" s="45">
        <v>360000</v>
      </c>
      <c r="R45" s="45"/>
      <c r="S45" s="45">
        <v>250000</v>
      </c>
      <c r="T45" s="45">
        <v>100000</v>
      </c>
      <c r="U45" s="45">
        <v>200000</v>
      </c>
      <c r="V45" s="45"/>
      <c r="W45" s="45">
        <v>100000</v>
      </c>
      <c r="X45" s="45">
        <v>100000</v>
      </c>
      <c r="Y45" s="45"/>
      <c r="Z45" s="45">
        <v>500000</v>
      </c>
      <c r="AA45" s="45"/>
      <c r="AB45" s="45">
        <v>500000</v>
      </c>
      <c r="AC45" s="45">
        <v>500000</v>
      </c>
      <c r="AD45" s="45">
        <v>2000000</v>
      </c>
      <c r="AE45" s="45">
        <v>250000</v>
      </c>
      <c r="AF45" s="45"/>
      <c r="AG45" s="45"/>
      <c r="AH45" s="60">
        <v>5860000</v>
      </c>
    </row>
    <row r="46" spans="2:34" s="28" customFormat="1" x14ac:dyDescent="0.2">
      <c r="B46" s="46"/>
      <c r="C46" s="46"/>
      <c r="D46" s="44" t="s">
        <v>17</v>
      </c>
      <c r="E46" s="44" t="s">
        <v>47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>
        <v>500000</v>
      </c>
      <c r="S46" s="47">
        <v>1000000</v>
      </c>
      <c r="T46" s="47">
        <v>100000</v>
      </c>
      <c r="U46" s="47"/>
      <c r="V46" s="47"/>
      <c r="W46" s="47">
        <v>300000</v>
      </c>
      <c r="X46" s="47">
        <v>300000</v>
      </c>
      <c r="Y46" s="47">
        <v>200000</v>
      </c>
      <c r="Z46" s="47"/>
      <c r="AA46" s="47"/>
      <c r="AB46" s="47">
        <v>500000</v>
      </c>
      <c r="AC46" s="47">
        <v>500000</v>
      </c>
      <c r="AD46" s="47"/>
      <c r="AE46" s="47">
        <v>500000</v>
      </c>
      <c r="AF46" s="47"/>
      <c r="AG46" s="47"/>
      <c r="AH46" s="60">
        <v>3900000</v>
      </c>
    </row>
    <row r="47" spans="2:34" s="28" customFormat="1" x14ac:dyDescent="0.2">
      <c r="B47" s="46"/>
      <c r="C47" s="46"/>
      <c r="D47" s="44" t="s">
        <v>11</v>
      </c>
      <c r="E47" s="44" t="s">
        <v>48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>
        <v>100000</v>
      </c>
      <c r="U47" s="45"/>
      <c r="V47" s="45"/>
      <c r="W47" s="45"/>
      <c r="X47" s="45"/>
      <c r="Y47" s="45"/>
      <c r="Z47" s="45"/>
      <c r="AA47" s="45"/>
      <c r="AB47" s="45">
        <v>1000000</v>
      </c>
      <c r="AC47" s="45"/>
      <c r="AD47" s="45"/>
      <c r="AE47" s="45"/>
      <c r="AF47" s="45"/>
      <c r="AG47" s="45"/>
      <c r="AH47" s="60">
        <v>1100000</v>
      </c>
    </row>
    <row r="48" spans="2:34" s="28" customFormat="1" x14ac:dyDescent="0.2">
      <c r="B48" s="46"/>
      <c r="C48" s="46"/>
      <c r="D48" s="44" t="s">
        <v>49</v>
      </c>
      <c r="E48" s="44" t="s">
        <v>50</v>
      </c>
      <c r="F48" s="47"/>
      <c r="G48" s="47"/>
      <c r="H48" s="47"/>
      <c r="I48" s="47"/>
      <c r="J48" s="47"/>
      <c r="K48" s="47">
        <v>200000</v>
      </c>
      <c r="L48" s="47"/>
      <c r="M48" s="47"/>
      <c r="N48" s="47"/>
      <c r="O48" s="47"/>
      <c r="P48" s="47"/>
      <c r="Q48" s="47"/>
      <c r="R48" s="47"/>
      <c r="S48" s="47">
        <v>300000</v>
      </c>
      <c r="T48" s="47"/>
      <c r="U48" s="47"/>
      <c r="V48" s="47"/>
      <c r="W48" s="47">
        <v>20000000</v>
      </c>
      <c r="X48" s="47">
        <v>20000000</v>
      </c>
      <c r="Y48" s="47"/>
      <c r="Z48" s="47"/>
      <c r="AA48" s="47"/>
      <c r="AB48" s="47"/>
      <c r="AC48" s="47">
        <v>500000</v>
      </c>
      <c r="AD48" s="47"/>
      <c r="AE48" s="47"/>
      <c r="AF48" s="47"/>
      <c r="AG48" s="47">
        <v>4000000</v>
      </c>
      <c r="AH48" s="60">
        <v>45000000</v>
      </c>
    </row>
    <row r="49" spans="2:34" s="28" customFormat="1" x14ac:dyDescent="0.2">
      <c r="B49" s="46"/>
      <c r="C49" s="46"/>
      <c r="D49" s="44" t="s">
        <v>51</v>
      </c>
      <c r="E49" s="44" t="s">
        <v>52</v>
      </c>
      <c r="F49" s="45">
        <v>500000</v>
      </c>
      <c r="G49" s="45"/>
      <c r="H49" s="45">
        <v>250000</v>
      </c>
      <c r="I49" s="45">
        <v>200000</v>
      </c>
      <c r="J49" s="45">
        <v>50000</v>
      </c>
      <c r="K49" s="45">
        <v>200000</v>
      </c>
      <c r="L49" s="45"/>
      <c r="M49" s="45"/>
      <c r="N49" s="45">
        <v>1650000</v>
      </c>
      <c r="O49" s="45">
        <v>115000</v>
      </c>
      <c r="P49" s="45">
        <v>70000</v>
      </c>
      <c r="Q49" s="45"/>
      <c r="R49" s="45">
        <v>500000</v>
      </c>
      <c r="S49" s="45">
        <v>300000</v>
      </c>
      <c r="T49" s="45">
        <v>750000</v>
      </c>
      <c r="U49" s="45">
        <v>1000000</v>
      </c>
      <c r="V49" s="45">
        <v>400000</v>
      </c>
      <c r="W49" s="45">
        <v>50000</v>
      </c>
      <c r="X49" s="45">
        <v>50000</v>
      </c>
      <c r="Y49" s="45">
        <v>300000</v>
      </c>
      <c r="Z49" s="45">
        <v>800000</v>
      </c>
      <c r="AA49" s="45">
        <v>15500000</v>
      </c>
      <c r="AB49" s="45"/>
      <c r="AC49" s="45">
        <v>1000000</v>
      </c>
      <c r="AD49" s="45">
        <v>150000</v>
      </c>
      <c r="AE49" s="45"/>
      <c r="AF49" s="45">
        <v>140000000</v>
      </c>
      <c r="AG49" s="45">
        <v>300000</v>
      </c>
      <c r="AH49" s="60">
        <v>164135000</v>
      </c>
    </row>
    <row r="50" spans="2:34" s="28" customFormat="1" x14ac:dyDescent="0.2">
      <c r="B50" s="48"/>
      <c r="C50" s="49" t="s">
        <v>5</v>
      </c>
      <c r="D50" s="48"/>
      <c r="E50" s="49" t="s">
        <v>53</v>
      </c>
      <c r="F50" s="50">
        <v>500000</v>
      </c>
      <c r="G50" s="50"/>
      <c r="H50" s="50">
        <v>250000</v>
      </c>
      <c r="I50" s="50">
        <v>200000</v>
      </c>
      <c r="J50" s="50">
        <v>60050000</v>
      </c>
      <c r="K50" s="50">
        <v>400000</v>
      </c>
      <c r="L50" s="50"/>
      <c r="M50" s="50"/>
      <c r="N50" s="50">
        <v>2650000</v>
      </c>
      <c r="O50" s="50">
        <v>115000</v>
      </c>
      <c r="P50" s="50">
        <v>70000</v>
      </c>
      <c r="Q50" s="50">
        <v>360000</v>
      </c>
      <c r="R50" s="50">
        <v>1000000</v>
      </c>
      <c r="S50" s="50">
        <v>4850000</v>
      </c>
      <c r="T50" s="50">
        <v>1050000</v>
      </c>
      <c r="U50" s="50">
        <v>1200000</v>
      </c>
      <c r="V50" s="50">
        <v>400000</v>
      </c>
      <c r="W50" s="50">
        <v>25450000</v>
      </c>
      <c r="X50" s="50">
        <v>25450000</v>
      </c>
      <c r="Y50" s="50">
        <v>500000</v>
      </c>
      <c r="Z50" s="50">
        <v>1300000</v>
      </c>
      <c r="AA50" s="50">
        <v>19000000</v>
      </c>
      <c r="AB50" s="50">
        <v>8000000</v>
      </c>
      <c r="AC50" s="50">
        <v>3300000</v>
      </c>
      <c r="AD50" s="50">
        <v>2150000</v>
      </c>
      <c r="AE50" s="50">
        <v>750000</v>
      </c>
      <c r="AF50" s="50">
        <v>140000000</v>
      </c>
      <c r="AG50" s="50">
        <v>4300000</v>
      </c>
      <c r="AH50" s="50">
        <v>303295000</v>
      </c>
    </row>
    <row r="51" spans="2:34" s="28" customFormat="1" x14ac:dyDescent="0.2">
      <c r="B51" s="46"/>
      <c r="C51" s="44" t="s">
        <v>17</v>
      </c>
      <c r="D51" s="44" t="s">
        <v>3</v>
      </c>
      <c r="E51" s="44" t="s">
        <v>54</v>
      </c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>
        <v>2795000</v>
      </c>
      <c r="T51" s="47"/>
      <c r="U51" s="47"/>
      <c r="V51" s="47"/>
      <c r="W51" s="47">
        <v>200000</v>
      </c>
      <c r="X51" s="47">
        <v>200000</v>
      </c>
      <c r="Y51" s="47">
        <v>2750000</v>
      </c>
      <c r="Z51" s="47"/>
      <c r="AA51" s="47"/>
      <c r="AB51" s="47"/>
      <c r="AC51" s="47">
        <v>1000000</v>
      </c>
      <c r="AD51" s="47"/>
      <c r="AE51" s="47"/>
      <c r="AF51" s="47"/>
      <c r="AG51" s="47"/>
      <c r="AH51" s="60">
        <v>6945000</v>
      </c>
    </row>
    <row r="52" spans="2:34" s="28" customFormat="1" x14ac:dyDescent="0.2">
      <c r="B52" s="46"/>
      <c r="C52" s="46"/>
      <c r="D52" s="44" t="s">
        <v>8</v>
      </c>
      <c r="E52" s="44" t="s">
        <v>55</v>
      </c>
      <c r="F52" s="45"/>
      <c r="G52" s="45"/>
      <c r="H52" s="45"/>
      <c r="I52" s="45"/>
      <c r="J52" s="45"/>
      <c r="K52" s="45"/>
      <c r="L52" s="45"/>
      <c r="M52" s="45"/>
      <c r="N52" s="45">
        <v>20000000</v>
      </c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>
        <v>12000000</v>
      </c>
      <c r="AD52" s="45"/>
      <c r="AE52" s="45"/>
      <c r="AF52" s="45"/>
      <c r="AG52" s="45"/>
      <c r="AH52" s="60">
        <v>32000000</v>
      </c>
    </row>
    <row r="53" spans="2:34" s="28" customFormat="1" x14ac:dyDescent="0.2">
      <c r="B53" s="46"/>
      <c r="C53" s="46"/>
      <c r="D53" s="44" t="s">
        <v>5</v>
      </c>
      <c r="E53" s="44" t="s">
        <v>56</v>
      </c>
      <c r="F53" s="47"/>
      <c r="G53" s="47"/>
      <c r="H53" s="47"/>
      <c r="I53" s="47">
        <v>700000000</v>
      </c>
      <c r="J53" s="47"/>
      <c r="K53" s="47"/>
      <c r="L53" s="47"/>
      <c r="M53" s="47"/>
      <c r="N53" s="47">
        <v>25000000</v>
      </c>
      <c r="O53" s="47"/>
      <c r="P53" s="47"/>
      <c r="Q53" s="47"/>
      <c r="R53" s="47">
        <v>9500000000</v>
      </c>
      <c r="S53" s="47">
        <v>793426300</v>
      </c>
      <c r="T53" s="47">
        <v>675300000</v>
      </c>
      <c r="U53" s="47"/>
      <c r="V53" s="47"/>
      <c r="W53" s="47"/>
      <c r="X53" s="47"/>
      <c r="Y53" s="47"/>
      <c r="Z53" s="47">
        <v>21300000</v>
      </c>
      <c r="AA53" s="47"/>
      <c r="AB53" s="47">
        <v>3504000000</v>
      </c>
      <c r="AC53" s="47">
        <v>50000000</v>
      </c>
      <c r="AD53" s="47"/>
      <c r="AE53" s="47"/>
      <c r="AF53" s="47"/>
      <c r="AG53" s="47"/>
      <c r="AH53" s="60">
        <v>15269026300</v>
      </c>
    </row>
    <row r="54" spans="2:34" s="28" customFormat="1" x14ac:dyDescent="0.2">
      <c r="B54" s="46"/>
      <c r="C54" s="46"/>
      <c r="D54" s="44" t="s">
        <v>17</v>
      </c>
      <c r="E54" s="44" t="s">
        <v>57</v>
      </c>
      <c r="F54" s="45">
        <v>1500000</v>
      </c>
      <c r="G54" s="45"/>
      <c r="H54" s="45">
        <v>9000000</v>
      </c>
      <c r="I54" s="45"/>
      <c r="J54" s="45"/>
      <c r="K54" s="45"/>
      <c r="L54" s="45"/>
      <c r="M54" s="45"/>
      <c r="N54" s="45">
        <v>9000000</v>
      </c>
      <c r="O54" s="45"/>
      <c r="P54" s="45"/>
      <c r="Q54" s="45">
        <v>20000000</v>
      </c>
      <c r="R54" s="45"/>
      <c r="S54" s="45"/>
      <c r="T54" s="45"/>
      <c r="U54" s="45"/>
      <c r="V54" s="45"/>
      <c r="W54" s="45"/>
      <c r="X54" s="45"/>
      <c r="Y54" s="45"/>
      <c r="Z54" s="45">
        <v>20000000</v>
      </c>
      <c r="AA54" s="45"/>
      <c r="AB54" s="45"/>
      <c r="AC54" s="45">
        <v>30000000</v>
      </c>
      <c r="AD54" s="45"/>
      <c r="AE54" s="45"/>
      <c r="AF54" s="45"/>
      <c r="AG54" s="45"/>
      <c r="AH54" s="60">
        <v>89500000</v>
      </c>
    </row>
    <row r="55" spans="2:34" s="28" customFormat="1" x14ac:dyDescent="0.2">
      <c r="B55" s="46"/>
      <c r="C55" s="46"/>
      <c r="D55" s="44" t="s">
        <v>11</v>
      </c>
      <c r="E55" s="44" t="s">
        <v>58</v>
      </c>
      <c r="F55" s="47"/>
      <c r="G55" s="47"/>
      <c r="H55" s="47"/>
      <c r="I55" s="47"/>
      <c r="J55" s="47"/>
      <c r="K55" s="47"/>
      <c r="L55" s="47"/>
      <c r="M55" s="47"/>
      <c r="N55" s="47">
        <v>18750000</v>
      </c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>
        <v>50000000</v>
      </c>
      <c r="AG55" s="47"/>
      <c r="AH55" s="60">
        <v>68750000</v>
      </c>
    </row>
    <row r="56" spans="2:34" s="28" customFormat="1" x14ac:dyDescent="0.2">
      <c r="B56" s="46"/>
      <c r="C56" s="46"/>
      <c r="D56" s="44" t="s">
        <v>49</v>
      </c>
      <c r="E56" s="44" t="s">
        <v>59</v>
      </c>
      <c r="F56" s="45"/>
      <c r="G56" s="45"/>
      <c r="H56" s="45"/>
      <c r="I56" s="45"/>
      <c r="J56" s="45"/>
      <c r="K56" s="45"/>
      <c r="L56" s="45"/>
      <c r="M56" s="45"/>
      <c r="N56" s="45">
        <v>3070000</v>
      </c>
      <c r="O56" s="45"/>
      <c r="P56" s="45"/>
      <c r="Q56" s="45"/>
      <c r="R56" s="45">
        <v>2300000</v>
      </c>
      <c r="S56" s="45">
        <v>400000</v>
      </c>
      <c r="T56" s="45"/>
      <c r="U56" s="45">
        <v>500000</v>
      </c>
      <c r="V56" s="45"/>
      <c r="W56" s="45">
        <v>1000000</v>
      </c>
      <c r="X56" s="45">
        <v>1000000</v>
      </c>
      <c r="Y56" s="45">
        <v>430250000</v>
      </c>
      <c r="Z56" s="45"/>
      <c r="AA56" s="45"/>
      <c r="AB56" s="45"/>
      <c r="AC56" s="45">
        <v>55000000</v>
      </c>
      <c r="AD56" s="45">
        <v>300000</v>
      </c>
      <c r="AE56" s="45">
        <v>180744000</v>
      </c>
      <c r="AF56" s="45"/>
      <c r="AG56" s="45">
        <v>2500000</v>
      </c>
      <c r="AH56" s="60">
        <v>677064000</v>
      </c>
    </row>
    <row r="57" spans="2:34" s="28" customFormat="1" x14ac:dyDescent="0.2">
      <c r="B57" s="46"/>
      <c r="C57" s="46"/>
      <c r="D57" s="44" t="s">
        <v>19</v>
      </c>
      <c r="E57" s="44" t="s">
        <v>60</v>
      </c>
      <c r="F57" s="47"/>
      <c r="G57" s="47">
        <v>35000000</v>
      </c>
      <c r="H57" s="47"/>
      <c r="I57" s="47">
        <v>700000000</v>
      </c>
      <c r="J57" s="47"/>
      <c r="K57" s="47"/>
      <c r="L57" s="47"/>
      <c r="M57" s="47"/>
      <c r="N57" s="47">
        <v>21500000</v>
      </c>
      <c r="O57" s="47"/>
      <c r="P57" s="47"/>
      <c r="Q57" s="47"/>
      <c r="R57" s="47">
        <v>16500000</v>
      </c>
      <c r="S57" s="47">
        <v>323537500</v>
      </c>
      <c r="T57" s="47">
        <v>35000000</v>
      </c>
      <c r="U57" s="47">
        <v>1000000</v>
      </c>
      <c r="V57" s="47"/>
      <c r="W57" s="47">
        <v>516300000</v>
      </c>
      <c r="X57" s="47">
        <v>709500000</v>
      </c>
      <c r="Y57" s="47">
        <v>3549138712</v>
      </c>
      <c r="Z57" s="47"/>
      <c r="AA57" s="47">
        <v>600000</v>
      </c>
      <c r="AB57" s="47">
        <v>55000000</v>
      </c>
      <c r="AC57" s="47"/>
      <c r="AD57" s="47">
        <v>300000</v>
      </c>
      <c r="AE57" s="47">
        <v>10500000</v>
      </c>
      <c r="AF57" s="47"/>
      <c r="AG57" s="47"/>
      <c r="AH57" s="60">
        <v>5973876212</v>
      </c>
    </row>
    <row r="58" spans="2:34" s="28" customFormat="1" x14ac:dyDescent="0.2">
      <c r="B58" s="48"/>
      <c r="C58" s="49" t="s">
        <v>17</v>
      </c>
      <c r="D58" s="48"/>
      <c r="E58" s="49" t="s">
        <v>61</v>
      </c>
      <c r="F58" s="50">
        <v>1500000</v>
      </c>
      <c r="G58" s="50">
        <v>35000000</v>
      </c>
      <c r="H58" s="50">
        <v>9000000</v>
      </c>
      <c r="I58" s="50">
        <v>1400000000</v>
      </c>
      <c r="J58" s="50"/>
      <c r="K58" s="50"/>
      <c r="L58" s="50"/>
      <c r="M58" s="50"/>
      <c r="N58" s="50">
        <v>97320000</v>
      </c>
      <c r="O58" s="50"/>
      <c r="P58" s="50"/>
      <c r="Q58" s="50">
        <v>20000000</v>
      </c>
      <c r="R58" s="50">
        <v>9518800000</v>
      </c>
      <c r="S58" s="50">
        <v>1120158800</v>
      </c>
      <c r="T58" s="50">
        <v>710300000</v>
      </c>
      <c r="U58" s="50">
        <v>1500000</v>
      </c>
      <c r="V58" s="50"/>
      <c r="W58" s="50">
        <v>517500000</v>
      </c>
      <c r="X58" s="50">
        <v>710700000</v>
      </c>
      <c r="Y58" s="50">
        <v>3982138712</v>
      </c>
      <c r="Z58" s="50">
        <v>41300000</v>
      </c>
      <c r="AA58" s="50">
        <v>600000</v>
      </c>
      <c r="AB58" s="50">
        <v>3559000000</v>
      </c>
      <c r="AC58" s="50">
        <v>148000000</v>
      </c>
      <c r="AD58" s="50">
        <v>600000</v>
      </c>
      <c r="AE58" s="50">
        <v>191244000</v>
      </c>
      <c r="AF58" s="50">
        <v>50000000</v>
      </c>
      <c r="AG58" s="50">
        <v>2500000</v>
      </c>
      <c r="AH58" s="50">
        <v>22117161512</v>
      </c>
    </row>
    <row r="59" spans="2:34" s="28" customFormat="1" x14ac:dyDescent="0.2">
      <c r="B59" s="46"/>
      <c r="C59" s="44" t="s">
        <v>11</v>
      </c>
      <c r="D59" s="44" t="s">
        <v>3</v>
      </c>
      <c r="E59" s="44" t="s">
        <v>62</v>
      </c>
      <c r="F59" s="45">
        <v>1000000</v>
      </c>
      <c r="G59" s="45"/>
      <c r="H59" s="45">
        <v>80000</v>
      </c>
      <c r="I59" s="45"/>
      <c r="J59" s="45"/>
      <c r="K59" s="45"/>
      <c r="L59" s="45"/>
      <c r="M59" s="45"/>
      <c r="N59" s="45"/>
      <c r="O59" s="45"/>
      <c r="P59" s="45"/>
      <c r="Q59" s="45">
        <v>30000</v>
      </c>
      <c r="R59" s="45">
        <v>2500000</v>
      </c>
      <c r="S59" s="45">
        <v>700000</v>
      </c>
      <c r="T59" s="45">
        <v>250000</v>
      </c>
      <c r="U59" s="45">
        <v>350000</v>
      </c>
      <c r="V59" s="45"/>
      <c r="W59" s="45">
        <v>100000</v>
      </c>
      <c r="X59" s="45">
        <v>100000</v>
      </c>
      <c r="Y59" s="45">
        <v>3000000</v>
      </c>
      <c r="Z59" s="45"/>
      <c r="AA59" s="45"/>
      <c r="AB59" s="45">
        <v>1000000</v>
      </c>
      <c r="AC59" s="45">
        <v>300000</v>
      </c>
      <c r="AD59" s="45">
        <v>100000</v>
      </c>
      <c r="AE59" s="45">
        <v>500000</v>
      </c>
      <c r="AF59" s="45"/>
      <c r="AG59" s="45">
        <v>50000</v>
      </c>
      <c r="AH59" s="60">
        <v>10060000</v>
      </c>
    </row>
    <row r="60" spans="2:34" s="28" customFormat="1" x14ac:dyDescent="0.2">
      <c r="B60" s="46"/>
      <c r="C60" s="46"/>
      <c r="D60" s="44" t="s">
        <v>8</v>
      </c>
      <c r="E60" s="44" t="s">
        <v>63</v>
      </c>
      <c r="F60" s="47">
        <v>1000000</v>
      </c>
      <c r="G60" s="47">
        <v>800000</v>
      </c>
      <c r="H60" s="47">
        <v>2500000</v>
      </c>
      <c r="I60" s="47"/>
      <c r="J60" s="47">
        <v>3400000</v>
      </c>
      <c r="K60" s="47">
        <v>600000</v>
      </c>
      <c r="L60" s="47"/>
      <c r="M60" s="47">
        <v>600000</v>
      </c>
      <c r="N60" s="47">
        <v>5500000</v>
      </c>
      <c r="O60" s="47"/>
      <c r="P60" s="47"/>
      <c r="Q60" s="47">
        <v>750000</v>
      </c>
      <c r="R60" s="47">
        <v>150000000</v>
      </c>
      <c r="S60" s="47">
        <v>100000000</v>
      </c>
      <c r="T60" s="47">
        <v>10000000</v>
      </c>
      <c r="U60" s="47">
        <v>3000000</v>
      </c>
      <c r="V60" s="47"/>
      <c r="W60" s="47">
        <v>100000</v>
      </c>
      <c r="X60" s="47">
        <v>100000</v>
      </c>
      <c r="Y60" s="47">
        <v>25000000</v>
      </c>
      <c r="Z60" s="47">
        <v>500000</v>
      </c>
      <c r="AA60" s="47">
        <v>1000000</v>
      </c>
      <c r="AB60" s="47">
        <v>25000000</v>
      </c>
      <c r="AC60" s="47">
        <v>10000000</v>
      </c>
      <c r="AD60" s="47">
        <v>500000</v>
      </c>
      <c r="AE60" s="47">
        <v>1000000</v>
      </c>
      <c r="AF60" s="47"/>
      <c r="AG60" s="47">
        <v>200000</v>
      </c>
      <c r="AH60" s="60">
        <v>341550000</v>
      </c>
    </row>
    <row r="61" spans="2:34" s="28" customFormat="1" x14ac:dyDescent="0.2">
      <c r="B61" s="46"/>
      <c r="C61" s="46"/>
      <c r="D61" s="44" t="s">
        <v>5</v>
      </c>
      <c r="E61" s="44" t="s">
        <v>64</v>
      </c>
      <c r="F61" s="45"/>
      <c r="G61" s="45"/>
      <c r="H61" s="45"/>
      <c r="I61" s="45"/>
      <c r="J61" s="45"/>
      <c r="K61" s="45"/>
      <c r="L61" s="45"/>
      <c r="M61" s="45"/>
      <c r="N61" s="45">
        <v>1500000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60">
        <v>1500000</v>
      </c>
    </row>
    <row r="62" spans="2:34" s="28" customFormat="1" x14ac:dyDescent="0.2">
      <c r="B62" s="46"/>
      <c r="C62" s="46"/>
      <c r="D62" s="44" t="s">
        <v>17</v>
      </c>
      <c r="E62" s="44" t="s">
        <v>65</v>
      </c>
      <c r="F62" s="47"/>
      <c r="G62" s="47"/>
      <c r="H62" s="47"/>
      <c r="I62" s="47"/>
      <c r="J62" s="47"/>
      <c r="K62" s="47"/>
      <c r="L62" s="47"/>
      <c r="M62" s="47"/>
      <c r="N62" s="47">
        <v>1500000</v>
      </c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60">
        <v>1500000</v>
      </c>
    </row>
    <row r="63" spans="2:34" s="28" customFormat="1" x14ac:dyDescent="0.2">
      <c r="B63" s="48"/>
      <c r="C63" s="49" t="s">
        <v>11</v>
      </c>
      <c r="D63" s="48"/>
      <c r="E63" s="49" t="s">
        <v>66</v>
      </c>
      <c r="F63" s="50">
        <v>2000000</v>
      </c>
      <c r="G63" s="50">
        <v>800000</v>
      </c>
      <c r="H63" s="50">
        <v>2580000</v>
      </c>
      <c r="I63" s="50"/>
      <c r="J63" s="50">
        <v>3400000</v>
      </c>
      <c r="K63" s="50">
        <v>600000</v>
      </c>
      <c r="L63" s="50"/>
      <c r="M63" s="50">
        <v>600000</v>
      </c>
      <c r="N63" s="50">
        <v>8500000</v>
      </c>
      <c r="O63" s="50"/>
      <c r="P63" s="50"/>
      <c r="Q63" s="50">
        <v>780000</v>
      </c>
      <c r="R63" s="50">
        <v>152500000</v>
      </c>
      <c r="S63" s="50">
        <v>100700000</v>
      </c>
      <c r="T63" s="50">
        <v>10250000</v>
      </c>
      <c r="U63" s="50">
        <v>3350000</v>
      </c>
      <c r="V63" s="50"/>
      <c r="W63" s="50">
        <v>200000</v>
      </c>
      <c r="X63" s="50">
        <v>200000</v>
      </c>
      <c r="Y63" s="50">
        <v>28000000</v>
      </c>
      <c r="Z63" s="50">
        <v>500000</v>
      </c>
      <c r="AA63" s="50">
        <v>1000000</v>
      </c>
      <c r="AB63" s="50">
        <v>26000000</v>
      </c>
      <c r="AC63" s="50">
        <v>10300000</v>
      </c>
      <c r="AD63" s="50">
        <v>600000</v>
      </c>
      <c r="AE63" s="50">
        <v>1500000</v>
      </c>
      <c r="AF63" s="50"/>
      <c r="AG63" s="50">
        <v>250000</v>
      </c>
      <c r="AH63" s="50">
        <v>354610000</v>
      </c>
    </row>
    <row r="64" spans="2:34" s="28" customFormat="1" x14ac:dyDescent="0.2">
      <c r="B64" s="46"/>
      <c r="C64" s="44" t="s">
        <v>49</v>
      </c>
      <c r="D64" s="44" t="s">
        <v>3</v>
      </c>
      <c r="E64" s="44" t="s">
        <v>67</v>
      </c>
      <c r="F64" s="45"/>
      <c r="G64" s="45"/>
      <c r="H64" s="45"/>
      <c r="I64" s="45">
        <v>1000000</v>
      </c>
      <c r="J64" s="45">
        <v>750000</v>
      </c>
      <c r="K64" s="45"/>
      <c r="L64" s="45"/>
      <c r="M64" s="45"/>
      <c r="N64" s="45"/>
      <c r="O64" s="45"/>
      <c r="P64" s="45"/>
      <c r="Q64" s="45"/>
      <c r="R64" s="45">
        <v>12000000</v>
      </c>
      <c r="S64" s="45">
        <v>44320500</v>
      </c>
      <c r="T64" s="45">
        <v>11000000</v>
      </c>
      <c r="U64" s="45"/>
      <c r="V64" s="45">
        <v>25000000</v>
      </c>
      <c r="W64" s="45">
        <v>1500000</v>
      </c>
      <c r="X64" s="45">
        <v>3000000</v>
      </c>
      <c r="Y64" s="45">
        <v>14000000</v>
      </c>
      <c r="Z64" s="45"/>
      <c r="AA64" s="45"/>
      <c r="AB64" s="45"/>
      <c r="AC64" s="45">
        <v>7500000</v>
      </c>
      <c r="AD64" s="45"/>
      <c r="AE64" s="45">
        <v>50000000</v>
      </c>
      <c r="AF64" s="45"/>
      <c r="AG64" s="45"/>
      <c r="AH64" s="60">
        <v>170070500</v>
      </c>
    </row>
    <row r="65" spans="2:34" s="28" customFormat="1" x14ac:dyDescent="0.2">
      <c r="B65" s="46"/>
      <c r="C65" s="46"/>
      <c r="D65" s="44" t="s">
        <v>8</v>
      </c>
      <c r="E65" s="44" t="s">
        <v>68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>
        <v>500000</v>
      </c>
      <c r="AD65" s="47"/>
      <c r="AE65" s="47"/>
      <c r="AF65" s="47"/>
      <c r="AG65" s="47"/>
      <c r="AH65" s="60">
        <v>500000</v>
      </c>
    </row>
    <row r="66" spans="2:34" s="28" customFormat="1" x14ac:dyDescent="0.2">
      <c r="B66" s="48"/>
      <c r="C66" s="49" t="s">
        <v>49</v>
      </c>
      <c r="D66" s="48"/>
      <c r="E66" s="49" t="s">
        <v>69</v>
      </c>
      <c r="F66" s="50"/>
      <c r="G66" s="50"/>
      <c r="H66" s="50"/>
      <c r="I66" s="50">
        <v>1000000</v>
      </c>
      <c r="J66" s="50">
        <v>750000</v>
      </c>
      <c r="K66" s="50"/>
      <c r="L66" s="50"/>
      <c r="M66" s="50"/>
      <c r="N66" s="50"/>
      <c r="O66" s="50"/>
      <c r="P66" s="50"/>
      <c r="Q66" s="50"/>
      <c r="R66" s="50">
        <v>12000000</v>
      </c>
      <c r="S66" s="50">
        <v>44320500</v>
      </c>
      <c r="T66" s="50">
        <v>11000000</v>
      </c>
      <c r="U66" s="50"/>
      <c r="V66" s="50">
        <v>25000000</v>
      </c>
      <c r="W66" s="50">
        <v>1500000</v>
      </c>
      <c r="X66" s="50">
        <v>3000000</v>
      </c>
      <c r="Y66" s="50">
        <v>14000000</v>
      </c>
      <c r="Z66" s="50"/>
      <c r="AA66" s="50"/>
      <c r="AB66" s="50"/>
      <c r="AC66" s="50">
        <v>8000000</v>
      </c>
      <c r="AD66" s="50"/>
      <c r="AE66" s="50">
        <v>50000000</v>
      </c>
      <c r="AF66" s="50"/>
      <c r="AG66" s="50"/>
      <c r="AH66" s="50">
        <v>170570500</v>
      </c>
    </row>
    <row r="67" spans="2:34" s="28" customFormat="1" x14ac:dyDescent="0.2">
      <c r="B67" s="46"/>
      <c r="C67" s="44" t="s">
        <v>51</v>
      </c>
      <c r="D67" s="44" t="s">
        <v>3</v>
      </c>
      <c r="E67" s="44" t="s">
        <v>70</v>
      </c>
      <c r="F67" s="45">
        <v>4200000</v>
      </c>
      <c r="G67" s="45">
        <v>2970000</v>
      </c>
      <c r="H67" s="45">
        <v>3223000</v>
      </c>
      <c r="I67" s="45">
        <v>3000000</v>
      </c>
      <c r="J67" s="45">
        <v>2000000</v>
      </c>
      <c r="K67" s="45">
        <v>2000000</v>
      </c>
      <c r="L67" s="45">
        <v>1360000</v>
      </c>
      <c r="M67" s="45">
        <v>3500000</v>
      </c>
      <c r="N67" s="45">
        <v>20060000</v>
      </c>
      <c r="O67" s="45">
        <v>1750000</v>
      </c>
      <c r="P67" s="45">
        <v>3500000</v>
      </c>
      <c r="Q67" s="45">
        <v>2000000</v>
      </c>
      <c r="R67" s="45">
        <v>12950000</v>
      </c>
      <c r="S67" s="45">
        <v>31715000</v>
      </c>
      <c r="T67" s="45">
        <v>21640000</v>
      </c>
      <c r="U67" s="45">
        <v>17000000</v>
      </c>
      <c r="V67" s="45">
        <v>2100000</v>
      </c>
      <c r="W67" s="45">
        <v>2000000</v>
      </c>
      <c r="X67" s="45">
        <v>2000000</v>
      </c>
      <c r="Y67" s="45">
        <v>2500000</v>
      </c>
      <c r="Z67" s="45">
        <v>7800000</v>
      </c>
      <c r="AA67" s="45">
        <v>9980000</v>
      </c>
      <c r="AB67" s="45">
        <v>10000000</v>
      </c>
      <c r="AC67" s="45">
        <v>10730000</v>
      </c>
      <c r="AD67" s="45">
        <v>3000000</v>
      </c>
      <c r="AE67" s="45"/>
      <c r="AF67" s="45">
        <v>2000000</v>
      </c>
      <c r="AG67" s="45">
        <v>1600000</v>
      </c>
      <c r="AH67" s="60">
        <v>186578000</v>
      </c>
    </row>
    <row r="68" spans="2:34" s="28" customFormat="1" x14ac:dyDescent="0.2">
      <c r="B68" s="46"/>
      <c r="C68" s="46"/>
      <c r="D68" s="44" t="s">
        <v>8</v>
      </c>
      <c r="E68" s="44" t="s">
        <v>71</v>
      </c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>
        <v>250000</v>
      </c>
      <c r="AF68" s="47"/>
      <c r="AG68" s="47"/>
      <c r="AH68" s="60">
        <v>250000</v>
      </c>
    </row>
    <row r="69" spans="2:34" s="28" customFormat="1" x14ac:dyDescent="0.2">
      <c r="B69" s="48"/>
      <c r="C69" s="49" t="s">
        <v>51</v>
      </c>
      <c r="D69" s="48"/>
      <c r="E69" s="49" t="s">
        <v>72</v>
      </c>
      <c r="F69" s="50">
        <v>4200000</v>
      </c>
      <c r="G69" s="50">
        <v>2970000</v>
      </c>
      <c r="H69" s="50">
        <v>3223000</v>
      </c>
      <c r="I69" s="50">
        <v>3000000</v>
      </c>
      <c r="J69" s="50">
        <v>2000000</v>
      </c>
      <c r="K69" s="50">
        <v>2000000</v>
      </c>
      <c r="L69" s="50">
        <v>1360000</v>
      </c>
      <c r="M69" s="50">
        <v>3500000</v>
      </c>
      <c r="N69" s="50">
        <v>20060000</v>
      </c>
      <c r="O69" s="50">
        <v>1750000</v>
      </c>
      <c r="P69" s="50">
        <v>3500000</v>
      </c>
      <c r="Q69" s="50">
        <v>2000000</v>
      </c>
      <c r="R69" s="50">
        <v>12950000</v>
      </c>
      <c r="S69" s="50">
        <v>31715000</v>
      </c>
      <c r="T69" s="50">
        <v>21640000</v>
      </c>
      <c r="U69" s="50">
        <v>17000000</v>
      </c>
      <c r="V69" s="50">
        <v>2100000</v>
      </c>
      <c r="W69" s="50">
        <v>2000000</v>
      </c>
      <c r="X69" s="50">
        <v>2000000</v>
      </c>
      <c r="Y69" s="50">
        <v>2500000</v>
      </c>
      <c r="Z69" s="50">
        <v>7800000</v>
      </c>
      <c r="AA69" s="50">
        <v>9980000</v>
      </c>
      <c r="AB69" s="50">
        <v>10000000</v>
      </c>
      <c r="AC69" s="50">
        <v>10730000</v>
      </c>
      <c r="AD69" s="50">
        <v>3000000</v>
      </c>
      <c r="AE69" s="50">
        <v>250000</v>
      </c>
      <c r="AF69" s="50">
        <v>2000000</v>
      </c>
      <c r="AG69" s="50">
        <v>1600000</v>
      </c>
      <c r="AH69" s="50">
        <v>186828000</v>
      </c>
    </row>
    <row r="70" spans="2:34" s="28" customFormat="1" x14ac:dyDescent="0.2">
      <c r="B70" s="46"/>
      <c r="C70" s="44" t="s">
        <v>73</v>
      </c>
      <c r="D70" s="44" t="s">
        <v>3</v>
      </c>
      <c r="E70" s="44" t="s">
        <v>74</v>
      </c>
      <c r="F70" s="45"/>
      <c r="G70" s="45"/>
      <c r="H70" s="45"/>
      <c r="I70" s="45"/>
      <c r="J70" s="45"/>
      <c r="K70" s="45"/>
      <c r="L70" s="45"/>
      <c r="M70" s="45"/>
      <c r="N70" s="45">
        <v>2000000</v>
      </c>
      <c r="O70" s="45"/>
      <c r="P70" s="45"/>
      <c r="Q70" s="45"/>
      <c r="R70" s="45">
        <v>15000000</v>
      </c>
      <c r="S70" s="45"/>
      <c r="T70" s="45"/>
      <c r="U70" s="45"/>
      <c r="V70" s="45"/>
      <c r="W70" s="45">
        <v>30000000</v>
      </c>
      <c r="X70" s="45">
        <v>30000000</v>
      </c>
      <c r="Y70" s="45">
        <v>5000000</v>
      </c>
      <c r="Z70" s="45">
        <v>2500000</v>
      </c>
      <c r="AA70" s="45"/>
      <c r="AB70" s="45"/>
      <c r="AC70" s="45">
        <v>2000000</v>
      </c>
      <c r="AD70" s="45">
        <v>2500000</v>
      </c>
      <c r="AE70" s="45">
        <v>2500000</v>
      </c>
      <c r="AF70" s="45">
        <v>10000000</v>
      </c>
      <c r="AG70" s="45"/>
      <c r="AH70" s="60">
        <v>101500000</v>
      </c>
    </row>
    <row r="71" spans="2:34" s="28" customFormat="1" x14ac:dyDescent="0.2">
      <c r="B71" s="46"/>
      <c r="C71" s="46"/>
      <c r="D71" s="44" t="s">
        <v>8</v>
      </c>
      <c r="E71" s="44" t="s">
        <v>75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>
        <v>57808659271</v>
      </c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60">
        <v>57808659271</v>
      </c>
    </row>
    <row r="72" spans="2:34" s="28" customFormat="1" x14ac:dyDescent="0.2">
      <c r="B72" s="46"/>
      <c r="C72" s="46"/>
      <c r="D72" s="44" t="s">
        <v>5</v>
      </c>
      <c r="E72" s="44" t="s">
        <v>76</v>
      </c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>
        <v>2000000</v>
      </c>
      <c r="Z72" s="45"/>
      <c r="AA72" s="45"/>
      <c r="AB72" s="45"/>
      <c r="AC72" s="45"/>
      <c r="AD72" s="45"/>
      <c r="AE72" s="45">
        <v>1000000</v>
      </c>
      <c r="AF72" s="45"/>
      <c r="AG72" s="45"/>
      <c r="AH72" s="60">
        <v>3000000</v>
      </c>
    </row>
    <row r="73" spans="2:34" s="28" customFormat="1" x14ac:dyDescent="0.2">
      <c r="B73" s="46"/>
      <c r="C73" s="46"/>
      <c r="D73" s="44" t="s">
        <v>17</v>
      </c>
      <c r="E73" s="44" t="s">
        <v>77</v>
      </c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>
        <v>1000000</v>
      </c>
      <c r="T73" s="47">
        <v>500000</v>
      </c>
      <c r="U73" s="47"/>
      <c r="V73" s="47"/>
      <c r="W73" s="47">
        <v>600000</v>
      </c>
      <c r="X73" s="47">
        <v>600000</v>
      </c>
      <c r="Y73" s="47">
        <v>12000000</v>
      </c>
      <c r="Z73" s="47"/>
      <c r="AA73" s="47"/>
      <c r="AB73" s="47">
        <v>10000000</v>
      </c>
      <c r="AC73" s="47"/>
      <c r="AD73" s="47"/>
      <c r="AE73" s="47"/>
      <c r="AF73" s="47"/>
      <c r="AG73" s="47"/>
      <c r="AH73" s="60">
        <v>24700000</v>
      </c>
    </row>
    <row r="74" spans="2:34" s="28" customFormat="1" x14ac:dyDescent="0.2">
      <c r="B74" s="46"/>
      <c r="C74" s="46"/>
      <c r="D74" s="44" t="s">
        <v>11</v>
      </c>
      <c r="E74" s="44" t="s">
        <v>78</v>
      </c>
      <c r="F74" s="45"/>
      <c r="G74" s="45"/>
      <c r="H74" s="45"/>
      <c r="I74" s="45"/>
      <c r="J74" s="45"/>
      <c r="K74" s="45"/>
      <c r="L74" s="45"/>
      <c r="M74" s="45"/>
      <c r="N74" s="45">
        <v>500000</v>
      </c>
      <c r="O74" s="45"/>
      <c r="P74" s="45"/>
      <c r="Q74" s="45"/>
      <c r="R74" s="45">
        <v>100000000</v>
      </c>
      <c r="S74" s="45">
        <v>22000000</v>
      </c>
      <c r="T74" s="45">
        <v>4252000</v>
      </c>
      <c r="U74" s="45"/>
      <c r="V74" s="45"/>
      <c r="W74" s="45">
        <v>2000000</v>
      </c>
      <c r="X74" s="45">
        <v>2000000</v>
      </c>
      <c r="Y74" s="45">
        <v>2000000</v>
      </c>
      <c r="Z74" s="45"/>
      <c r="AA74" s="45"/>
      <c r="AB74" s="45">
        <v>1000000</v>
      </c>
      <c r="AC74" s="45">
        <v>10000000</v>
      </c>
      <c r="AD74" s="45"/>
      <c r="AE74" s="45">
        <v>35000000</v>
      </c>
      <c r="AF74" s="45"/>
      <c r="AG74" s="45"/>
      <c r="AH74" s="60">
        <v>178752000</v>
      </c>
    </row>
    <row r="75" spans="2:34" s="28" customFormat="1" x14ac:dyDescent="0.2">
      <c r="B75" s="46"/>
      <c r="C75" s="46"/>
      <c r="D75" s="44" t="s">
        <v>49</v>
      </c>
      <c r="E75" s="44" t="s">
        <v>79</v>
      </c>
      <c r="F75" s="47"/>
      <c r="G75" s="47"/>
      <c r="H75" s="47"/>
      <c r="I75" s="47"/>
      <c r="J75" s="47"/>
      <c r="K75" s="47"/>
      <c r="L75" s="47"/>
      <c r="M75" s="47"/>
      <c r="N75" s="47">
        <v>400000</v>
      </c>
      <c r="O75" s="47"/>
      <c r="P75" s="47"/>
      <c r="Q75" s="47"/>
      <c r="R75" s="47"/>
      <c r="S75" s="47">
        <v>500000</v>
      </c>
      <c r="T75" s="47">
        <v>100000</v>
      </c>
      <c r="U75" s="47">
        <v>400000</v>
      </c>
      <c r="V75" s="47"/>
      <c r="W75" s="47">
        <v>4500000</v>
      </c>
      <c r="X75" s="47">
        <v>4500000</v>
      </c>
      <c r="Y75" s="47"/>
      <c r="Z75" s="47"/>
      <c r="AA75" s="47"/>
      <c r="AB75" s="47">
        <v>1000000</v>
      </c>
      <c r="AC75" s="47">
        <v>2500000</v>
      </c>
      <c r="AD75" s="47">
        <v>15000000</v>
      </c>
      <c r="AE75" s="47">
        <v>100000</v>
      </c>
      <c r="AF75" s="47"/>
      <c r="AG75" s="47"/>
      <c r="AH75" s="60">
        <v>29000000</v>
      </c>
    </row>
    <row r="76" spans="2:34" s="28" customFormat="1" x14ac:dyDescent="0.2">
      <c r="B76" s="46"/>
      <c r="C76" s="46"/>
      <c r="D76" s="44" t="s">
        <v>51</v>
      </c>
      <c r="E76" s="44" t="s">
        <v>80</v>
      </c>
      <c r="F76" s="45"/>
      <c r="G76" s="45">
        <v>2000000</v>
      </c>
      <c r="H76" s="45">
        <v>500000</v>
      </c>
      <c r="I76" s="45"/>
      <c r="J76" s="45">
        <v>300000</v>
      </c>
      <c r="K76" s="45"/>
      <c r="L76" s="45"/>
      <c r="M76" s="45">
        <v>350000</v>
      </c>
      <c r="N76" s="45">
        <v>500000</v>
      </c>
      <c r="O76" s="45">
        <v>500000</v>
      </c>
      <c r="P76" s="45"/>
      <c r="Q76" s="45">
        <v>550000</v>
      </c>
      <c r="R76" s="45"/>
      <c r="S76" s="45">
        <v>500000</v>
      </c>
      <c r="T76" s="45">
        <v>100000</v>
      </c>
      <c r="U76" s="45">
        <v>500000</v>
      </c>
      <c r="V76" s="45"/>
      <c r="W76" s="45">
        <v>2500000</v>
      </c>
      <c r="X76" s="45">
        <v>2500000</v>
      </c>
      <c r="Y76" s="45">
        <v>3000000</v>
      </c>
      <c r="Z76" s="45">
        <v>500000</v>
      </c>
      <c r="AA76" s="45">
        <v>440000</v>
      </c>
      <c r="AB76" s="45">
        <v>1000000</v>
      </c>
      <c r="AC76" s="45">
        <v>500000</v>
      </c>
      <c r="AD76" s="45">
        <v>300000</v>
      </c>
      <c r="AE76" s="45">
        <v>2500000</v>
      </c>
      <c r="AF76" s="45">
        <v>7500000</v>
      </c>
      <c r="AG76" s="45"/>
      <c r="AH76" s="60">
        <v>26540000</v>
      </c>
    </row>
    <row r="77" spans="2:34" s="28" customFormat="1" x14ac:dyDescent="0.2">
      <c r="B77" s="46"/>
      <c r="C77" s="46"/>
      <c r="D77" s="44" t="s">
        <v>73</v>
      </c>
      <c r="E77" s="44" t="s">
        <v>81</v>
      </c>
      <c r="F77" s="47"/>
      <c r="G77" s="47"/>
      <c r="H77" s="47"/>
      <c r="I77" s="47"/>
      <c r="J77" s="47"/>
      <c r="K77" s="47"/>
      <c r="L77" s="47"/>
      <c r="M77" s="47"/>
      <c r="N77" s="47">
        <v>500000</v>
      </c>
      <c r="O77" s="47"/>
      <c r="P77" s="47"/>
      <c r="Q77" s="47"/>
      <c r="R77" s="47">
        <v>500000</v>
      </c>
      <c r="S77" s="47">
        <v>300000</v>
      </c>
      <c r="T77" s="47">
        <v>250000</v>
      </c>
      <c r="U77" s="47"/>
      <c r="V77" s="47">
        <v>190000</v>
      </c>
      <c r="W77" s="47">
        <v>200000</v>
      </c>
      <c r="X77" s="47">
        <v>200000</v>
      </c>
      <c r="Y77" s="47"/>
      <c r="Z77" s="47">
        <v>500000</v>
      </c>
      <c r="AA77" s="47">
        <v>250000</v>
      </c>
      <c r="AB77" s="47"/>
      <c r="AC77" s="47">
        <v>3000000</v>
      </c>
      <c r="AD77" s="47">
        <v>20000000</v>
      </c>
      <c r="AE77" s="47">
        <v>1000000</v>
      </c>
      <c r="AF77" s="47">
        <v>20000000</v>
      </c>
      <c r="AG77" s="47"/>
      <c r="AH77" s="60">
        <v>46890000</v>
      </c>
    </row>
    <row r="78" spans="2:34" s="28" customFormat="1" x14ac:dyDescent="0.2">
      <c r="B78" s="46"/>
      <c r="C78" s="46"/>
      <c r="D78" s="44" t="s">
        <v>19</v>
      </c>
      <c r="E78" s="44" t="s">
        <v>82</v>
      </c>
      <c r="F78" s="45"/>
      <c r="G78" s="45">
        <v>500000</v>
      </c>
      <c r="H78" s="45">
        <v>500000</v>
      </c>
      <c r="I78" s="45"/>
      <c r="J78" s="45"/>
      <c r="K78" s="45"/>
      <c r="L78" s="45"/>
      <c r="M78" s="45"/>
      <c r="N78" s="45">
        <v>1100000</v>
      </c>
      <c r="O78" s="45"/>
      <c r="P78" s="45"/>
      <c r="Q78" s="45"/>
      <c r="R78" s="45"/>
      <c r="S78" s="45">
        <v>2500000</v>
      </c>
      <c r="T78" s="45">
        <v>1260000</v>
      </c>
      <c r="U78" s="45">
        <v>300000</v>
      </c>
      <c r="V78" s="45"/>
      <c r="W78" s="45">
        <v>500000</v>
      </c>
      <c r="X78" s="45">
        <v>500000</v>
      </c>
      <c r="Y78" s="45">
        <v>1000000</v>
      </c>
      <c r="Z78" s="45"/>
      <c r="AA78" s="45"/>
      <c r="AB78" s="45"/>
      <c r="AC78" s="45">
        <v>3500000</v>
      </c>
      <c r="AD78" s="45">
        <v>300000</v>
      </c>
      <c r="AE78" s="45">
        <v>50000</v>
      </c>
      <c r="AF78" s="45"/>
      <c r="AG78" s="45"/>
      <c r="AH78" s="60">
        <v>12010000</v>
      </c>
    </row>
    <row r="79" spans="2:34" s="28" customFormat="1" x14ac:dyDescent="0.2">
      <c r="B79" s="48"/>
      <c r="C79" s="49" t="s">
        <v>73</v>
      </c>
      <c r="D79" s="48"/>
      <c r="E79" s="49" t="s">
        <v>83</v>
      </c>
      <c r="F79" s="50"/>
      <c r="G79" s="50">
        <v>2500000</v>
      </c>
      <c r="H79" s="50">
        <v>1000000</v>
      </c>
      <c r="I79" s="50"/>
      <c r="J79" s="50">
        <v>300000</v>
      </c>
      <c r="K79" s="50"/>
      <c r="L79" s="50"/>
      <c r="M79" s="50">
        <v>350000</v>
      </c>
      <c r="N79" s="50">
        <v>5000000</v>
      </c>
      <c r="O79" s="50">
        <v>500000</v>
      </c>
      <c r="P79" s="50"/>
      <c r="Q79" s="50">
        <v>550000</v>
      </c>
      <c r="R79" s="50">
        <v>57924159271</v>
      </c>
      <c r="S79" s="50">
        <v>26800000</v>
      </c>
      <c r="T79" s="50">
        <v>6462000</v>
      </c>
      <c r="U79" s="50">
        <v>1200000</v>
      </c>
      <c r="V79" s="50">
        <v>190000</v>
      </c>
      <c r="W79" s="50">
        <v>40300000</v>
      </c>
      <c r="X79" s="50">
        <v>40300000</v>
      </c>
      <c r="Y79" s="50">
        <v>25000000</v>
      </c>
      <c r="Z79" s="50">
        <v>3500000</v>
      </c>
      <c r="AA79" s="50">
        <v>690000</v>
      </c>
      <c r="AB79" s="50">
        <v>13000000</v>
      </c>
      <c r="AC79" s="50">
        <v>21500000</v>
      </c>
      <c r="AD79" s="50">
        <v>38100000</v>
      </c>
      <c r="AE79" s="50">
        <v>42150000</v>
      </c>
      <c r="AF79" s="50">
        <v>37500000</v>
      </c>
      <c r="AG79" s="50"/>
      <c r="AH79" s="50">
        <v>58231051271</v>
      </c>
    </row>
    <row r="80" spans="2:34" s="28" customFormat="1" x14ac:dyDescent="0.2">
      <c r="B80" s="46"/>
      <c r="C80" s="44" t="s">
        <v>84</v>
      </c>
      <c r="D80" s="44" t="s">
        <v>19</v>
      </c>
      <c r="E80" s="44" t="s">
        <v>85</v>
      </c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>
        <v>350000</v>
      </c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60">
        <v>350000</v>
      </c>
    </row>
    <row r="81" spans="2:34" s="28" customFormat="1" x14ac:dyDescent="0.2">
      <c r="B81" s="48"/>
      <c r="C81" s="49" t="s">
        <v>84</v>
      </c>
      <c r="D81" s="48"/>
      <c r="E81" s="49" t="s">
        <v>86</v>
      </c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>
        <v>350000</v>
      </c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>
        <v>350000</v>
      </c>
    </row>
    <row r="82" spans="2:34" s="28" customFormat="1" x14ac:dyDescent="0.2">
      <c r="B82" s="46"/>
      <c r="C82" s="44" t="s">
        <v>19</v>
      </c>
      <c r="D82" s="44" t="s">
        <v>3</v>
      </c>
      <c r="E82" s="44" t="s">
        <v>87</v>
      </c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>
        <v>30000000</v>
      </c>
      <c r="X82" s="45">
        <v>30000000</v>
      </c>
      <c r="Y82" s="45"/>
      <c r="Z82" s="45"/>
      <c r="AA82" s="45"/>
      <c r="AB82" s="45"/>
      <c r="AC82" s="45"/>
      <c r="AD82" s="45"/>
      <c r="AE82" s="45"/>
      <c r="AF82" s="45"/>
      <c r="AG82" s="45"/>
      <c r="AH82" s="60">
        <v>60000000</v>
      </c>
    </row>
    <row r="83" spans="2:34" s="28" customFormat="1" x14ac:dyDescent="0.2">
      <c r="B83" s="46"/>
      <c r="C83" s="46"/>
      <c r="D83" s="44" t="s">
        <v>8</v>
      </c>
      <c r="E83" s="44" t="s">
        <v>88</v>
      </c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>
        <v>6000000</v>
      </c>
      <c r="S83" s="47"/>
      <c r="T83" s="47"/>
      <c r="U83" s="47"/>
      <c r="V83" s="47"/>
      <c r="W83" s="47"/>
      <c r="X83" s="47"/>
      <c r="Y83" s="47">
        <v>1000000</v>
      </c>
      <c r="Z83" s="47"/>
      <c r="AA83" s="47"/>
      <c r="AB83" s="47"/>
      <c r="AC83" s="47"/>
      <c r="AD83" s="47"/>
      <c r="AE83" s="47"/>
      <c r="AF83" s="47"/>
      <c r="AG83" s="47"/>
      <c r="AH83" s="60">
        <v>7000000</v>
      </c>
    </row>
    <row r="84" spans="2:34" s="28" customFormat="1" x14ac:dyDescent="0.2">
      <c r="B84" s="46"/>
      <c r="C84" s="46"/>
      <c r="D84" s="44" t="s">
        <v>11</v>
      </c>
      <c r="E84" s="44" t="s">
        <v>89</v>
      </c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>
        <v>5000000</v>
      </c>
      <c r="S84" s="45"/>
      <c r="T84" s="45">
        <v>4000000</v>
      </c>
      <c r="U84" s="45"/>
      <c r="V84" s="45"/>
      <c r="W84" s="45"/>
      <c r="X84" s="45">
        <v>2000000</v>
      </c>
      <c r="Y84" s="45">
        <v>2000000</v>
      </c>
      <c r="Z84" s="45"/>
      <c r="AA84" s="45"/>
      <c r="AB84" s="45"/>
      <c r="AC84" s="45"/>
      <c r="AD84" s="45"/>
      <c r="AE84" s="45">
        <v>15000000</v>
      </c>
      <c r="AF84" s="45"/>
      <c r="AG84" s="45"/>
      <c r="AH84" s="60">
        <v>28000000</v>
      </c>
    </row>
    <row r="85" spans="2:34" s="28" customFormat="1" x14ac:dyDescent="0.2">
      <c r="B85" s="46"/>
      <c r="C85" s="46"/>
      <c r="D85" s="44" t="s">
        <v>19</v>
      </c>
      <c r="E85" s="44" t="s">
        <v>90</v>
      </c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>
        <v>50000</v>
      </c>
      <c r="U85" s="47"/>
      <c r="V85" s="47"/>
      <c r="W85" s="47">
        <v>1000000</v>
      </c>
      <c r="X85" s="47">
        <v>1000000</v>
      </c>
      <c r="Y85" s="47"/>
      <c r="Z85" s="47"/>
      <c r="AA85" s="47"/>
      <c r="AB85" s="47"/>
      <c r="AC85" s="47"/>
      <c r="AD85" s="47"/>
      <c r="AE85" s="47"/>
      <c r="AF85" s="47"/>
      <c r="AG85" s="47"/>
      <c r="AH85" s="60">
        <v>2050000</v>
      </c>
    </row>
    <row r="86" spans="2:34" s="28" customFormat="1" x14ac:dyDescent="0.2">
      <c r="B86" s="48"/>
      <c r="C86" s="49" t="s">
        <v>19</v>
      </c>
      <c r="D86" s="48"/>
      <c r="E86" s="49" t="s">
        <v>91</v>
      </c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>
        <v>11000000</v>
      </c>
      <c r="S86" s="50"/>
      <c r="T86" s="50">
        <v>4050000</v>
      </c>
      <c r="U86" s="50"/>
      <c r="V86" s="50"/>
      <c r="W86" s="50">
        <v>31000000</v>
      </c>
      <c r="X86" s="50">
        <v>33000000</v>
      </c>
      <c r="Y86" s="50">
        <v>3000000</v>
      </c>
      <c r="Z86" s="50"/>
      <c r="AA86" s="50"/>
      <c r="AB86" s="50"/>
      <c r="AC86" s="50"/>
      <c r="AD86" s="50"/>
      <c r="AE86" s="50">
        <v>15000000</v>
      </c>
      <c r="AF86" s="50"/>
      <c r="AG86" s="50"/>
      <c r="AH86" s="50">
        <v>97050000</v>
      </c>
    </row>
    <row r="87" spans="2:34" s="28" customFormat="1" x14ac:dyDescent="0.2">
      <c r="B87" s="51" t="s">
        <v>31</v>
      </c>
      <c r="C87" s="52"/>
      <c r="D87" s="52"/>
      <c r="E87" s="51" t="s">
        <v>92</v>
      </c>
      <c r="F87" s="53">
        <v>8200000</v>
      </c>
      <c r="G87" s="53">
        <v>41270000</v>
      </c>
      <c r="H87" s="53">
        <v>16053000</v>
      </c>
      <c r="I87" s="53">
        <v>1404200000</v>
      </c>
      <c r="J87" s="53">
        <v>66500000</v>
      </c>
      <c r="K87" s="53">
        <v>3000000</v>
      </c>
      <c r="L87" s="53">
        <v>1360000</v>
      </c>
      <c r="M87" s="53">
        <v>4450000</v>
      </c>
      <c r="N87" s="53">
        <v>134530000</v>
      </c>
      <c r="O87" s="53">
        <v>2365000</v>
      </c>
      <c r="P87" s="53">
        <v>3570000</v>
      </c>
      <c r="Q87" s="53">
        <v>23690000</v>
      </c>
      <c r="R87" s="53">
        <v>67787859271</v>
      </c>
      <c r="S87" s="53">
        <v>1364244300</v>
      </c>
      <c r="T87" s="53">
        <v>792252000</v>
      </c>
      <c r="U87" s="53">
        <v>24630000</v>
      </c>
      <c r="V87" s="53">
        <v>27690000</v>
      </c>
      <c r="W87" s="53">
        <v>629950000</v>
      </c>
      <c r="X87" s="53">
        <v>831310000</v>
      </c>
      <c r="Y87" s="53">
        <v>4101138712</v>
      </c>
      <c r="Z87" s="53">
        <v>54400000</v>
      </c>
      <c r="AA87" s="53">
        <v>31270000</v>
      </c>
      <c r="AB87" s="53">
        <v>3672500000</v>
      </c>
      <c r="AC87" s="53">
        <v>265830000</v>
      </c>
      <c r="AD87" s="53">
        <v>45250000</v>
      </c>
      <c r="AE87" s="53">
        <v>1268029720</v>
      </c>
      <c r="AF87" s="53">
        <v>520000000</v>
      </c>
      <c r="AG87" s="53">
        <v>8650000</v>
      </c>
      <c r="AH87" s="53">
        <v>83134192003</v>
      </c>
    </row>
    <row r="88" spans="2:34" s="28" customFormat="1" x14ac:dyDescent="0.2">
      <c r="B88" s="46"/>
      <c r="C88" s="46"/>
      <c r="D88" s="46"/>
      <c r="E88" s="4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61"/>
    </row>
    <row r="89" spans="2:34" s="28" customFormat="1" x14ac:dyDescent="0.2">
      <c r="B89" s="44" t="s">
        <v>93</v>
      </c>
      <c r="C89" s="44" t="s">
        <v>3</v>
      </c>
      <c r="D89" s="44" t="s">
        <v>3</v>
      </c>
      <c r="E89" s="44" t="s">
        <v>94</v>
      </c>
      <c r="F89" s="45"/>
      <c r="G89" s="45"/>
      <c r="H89" s="45"/>
      <c r="I89" s="45">
        <v>1500000</v>
      </c>
      <c r="J89" s="45"/>
      <c r="K89" s="45"/>
      <c r="L89" s="45"/>
      <c r="M89" s="45"/>
      <c r="N89" s="45"/>
      <c r="O89" s="45"/>
      <c r="P89" s="45"/>
      <c r="Q89" s="45"/>
      <c r="R89" s="45">
        <v>110000000</v>
      </c>
      <c r="S89" s="45">
        <v>20000000</v>
      </c>
      <c r="T89" s="45">
        <v>8000000</v>
      </c>
      <c r="U89" s="45"/>
      <c r="V89" s="45"/>
      <c r="W89" s="45">
        <v>3000000</v>
      </c>
      <c r="X89" s="45">
        <v>3000000</v>
      </c>
      <c r="Y89" s="45">
        <v>12000000</v>
      </c>
      <c r="Z89" s="45"/>
      <c r="AA89" s="45"/>
      <c r="AB89" s="45">
        <v>10000000</v>
      </c>
      <c r="AC89" s="45">
        <v>5000000</v>
      </c>
      <c r="AD89" s="45"/>
      <c r="AE89" s="45">
        <v>59000000</v>
      </c>
      <c r="AF89" s="45"/>
      <c r="AG89" s="45"/>
      <c r="AH89" s="60">
        <v>231500000</v>
      </c>
    </row>
    <row r="90" spans="2:34" s="28" customFormat="1" x14ac:dyDescent="0.2">
      <c r="B90" s="46"/>
      <c r="C90" s="46"/>
      <c r="D90" s="44" t="s">
        <v>8</v>
      </c>
      <c r="E90" s="44" t="s">
        <v>95</v>
      </c>
      <c r="F90" s="47">
        <v>62900</v>
      </c>
      <c r="G90" s="47">
        <v>21700</v>
      </c>
      <c r="H90" s="47">
        <v>92400</v>
      </c>
      <c r="I90" s="47">
        <v>209000</v>
      </c>
      <c r="J90" s="47">
        <v>84000</v>
      </c>
      <c r="K90" s="47">
        <v>12000</v>
      </c>
      <c r="L90" s="47">
        <v>28300</v>
      </c>
      <c r="M90" s="47">
        <v>6000</v>
      </c>
      <c r="N90" s="47">
        <v>2273000</v>
      </c>
      <c r="O90" s="47">
        <v>15000</v>
      </c>
      <c r="P90" s="47"/>
      <c r="Q90" s="47">
        <v>12000</v>
      </c>
      <c r="R90" s="47">
        <v>5340000</v>
      </c>
      <c r="S90" s="47">
        <v>1350000</v>
      </c>
      <c r="T90" s="47">
        <v>364000</v>
      </c>
      <c r="U90" s="47">
        <v>90100</v>
      </c>
      <c r="V90" s="47"/>
      <c r="W90" s="47">
        <v>100000</v>
      </c>
      <c r="X90" s="47">
        <v>100000</v>
      </c>
      <c r="Y90" s="47">
        <v>964000</v>
      </c>
      <c r="Z90" s="47">
        <v>38100</v>
      </c>
      <c r="AA90" s="47">
        <v>43000</v>
      </c>
      <c r="AB90" s="47">
        <v>485000</v>
      </c>
      <c r="AC90" s="47">
        <v>790000</v>
      </c>
      <c r="AD90" s="47">
        <v>71700</v>
      </c>
      <c r="AE90" s="47">
        <v>1803500</v>
      </c>
      <c r="AF90" s="47">
        <v>21000</v>
      </c>
      <c r="AG90" s="47">
        <v>12000</v>
      </c>
      <c r="AH90" s="60">
        <v>14388700</v>
      </c>
    </row>
    <row r="91" spans="2:34" s="28" customFormat="1" x14ac:dyDescent="0.2">
      <c r="B91" s="46"/>
      <c r="C91" s="46"/>
      <c r="D91" s="44" t="s">
        <v>17</v>
      </c>
      <c r="E91" s="44" t="s">
        <v>96</v>
      </c>
      <c r="F91" s="45"/>
      <c r="G91" s="45"/>
      <c r="H91" s="45">
        <v>2000</v>
      </c>
      <c r="I91" s="45"/>
      <c r="J91" s="45">
        <v>2000</v>
      </c>
      <c r="K91" s="45">
        <v>464000</v>
      </c>
      <c r="L91" s="45"/>
      <c r="M91" s="45">
        <v>254000</v>
      </c>
      <c r="N91" s="45">
        <v>102000</v>
      </c>
      <c r="O91" s="45"/>
      <c r="P91" s="45"/>
      <c r="Q91" s="45">
        <v>856000</v>
      </c>
      <c r="R91" s="45">
        <v>2460000</v>
      </c>
      <c r="S91" s="45">
        <v>1175000</v>
      </c>
      <c r="T91" s="45">
        <v>1160400</v>
      </c>
      <c r="U91" s="45">
        <v>700000</v>
      </c>
      <c r="V91" s="45"/>
      <c r="W91" s="45">
        <v>2003000</v>
      </c>
      <c r="X91" s="45">
        <v>2003000</v>
      </c>
      <c r="Y91" s="45">
        <v>1620000</v>
      </c>
      <c r="Z91" s="45">
        <v>1940000</v>
      </c>
      <c r="AA91" s="45">
        <v>704000</v>
      </c>
      <c r="AB91" s="45">
        <v>15000</v>
      </c>
      <c r="AC91" s="45">
        <v>30600</v>
      </c>
      <c r="AD91" s="45">
        <v>906000</v>
      </c>
      <c r="AE91" s="45">
        <v>1002385</v>
      </c>
      <c r="AF91" s="45"/>
      <c r="AG91" s="45">
        <v>718634</v>
      </c>
      <c r="AH91" s="60">
        <v>18118019</v>
      </c>
    </row>
    <row r="92" spans="2:34" s="28" customFormat="1" x14ac:dyDescent="0.2">
      <c r="B92" s="46"/>
      <c r="C92" s="46"/>
      <c r="D92" s="44" t="s">
        <v>19</v>
      </c>
      <c r="E92" s="44" t="s">
        <v>97</v>
      </c>
      <c r="F92" s="47">
        <v>27360</v>
      </c>
      <c r="G92" s="47">
        <v>14400</v>
      </c>
      <c r="H92" s="47">
        <v>54720</v>
      </c>
      <c r="I92" s="47">
        <v>54000</v>
      </c>
      <c r="J92" s="47"/>
      <c r="K92" s="47"/>
      <c r="L92" s="47">
        <v>13680</v>
      </c>
      <c r="M92" s="47"/>
      <c r="N92" s="47">
        <v>136800</v>
      </c>
      <c r="O92" s="47">
        <v>24000</v>
      </c>
      <c r="P92" s="47"/>
      <c r="Q92" s="47">
        <v>14400</v>
      </c>
      <c r="R92" s="47">
        <v>4752000</v>
      </c>
      <c r="S92" s="47">
        <v>1397600</v>
      </c>
      <c r="T92" s="47">
        <v>227520</v>
      </c>
      <c r="U92" s="47">
        <v>31440</v>
      </c>
      <c r="V92" s="47"/>
      <c r="W92" s="47">
        <v>100000</v>
      </c>
      <c r="X92" s="47">
        <v>100000</v>
      </c>
      <c r="Y92" s="47">
        <v>547200</v>
      </c>
      <c r="Z92" s="47">
        <v>13680</v>
      </c>
      <c r="AA92" s="47">
        <v>257880</v>
      </c>
      <c r="AB92" s="47">
        <v>684000</v>
      </c>
      <c r="AC92" s="47">
        <v>492480</v>
      </c>
      <c r="AD92" s="47">
        <v>59600</v>
      </c>
      <c r="AE92" s="47">
        <v>2067000</v>
      </c>
      <c r="AF92" s="47"/>
      <c r="AG92" s="47">
        <v>27360</v>
      </c>
      <c r="AH92" s="60">
        <v>11097120</v>
      </c>
    </row>
    <row r="93" spans="2:34" s="28" customFormat="1" x14ac:dyDescent="0.2">
      <c r="B93" s="48"/>
      <c r="C93" s="49" t="s">
        <v>3</v>
      </c>
      <c r="D93" s="48"/>
      <c r="E93" s="49" t="s">
        <v>98</v>
      </c>
      <c r="F93" s="50">
        <v>90260</v>
      </c>
      <c r="G93" s="50">
        <v>36100</v>
      </c>
      <c r="H93" s="50">
        <v>149120</v>
      </c>
      <c r="I93" s="50">
        <v>1763000</v>
      </c>
      <c r="J93" s="50">
        <v>86000</v>
      </c>
      <c r="K93" s="50">
        <v>476000</v>
      </c>
      <c r="L93" s="50">
        <v>41980</v>
      </c>
      <c r="M93" s="50">
        <v>260000</v>
      </c>
      <c r="N93" s="50">
        <v>2511800</v>
      </c>
      <c r="O93" s="50">
        <v>39000</v>
      </c>
      <c r="P93" s="50"/>
      <c r="Q93" s="50">
        <v>882400</v>
      </c>
      <c r="R93" s="50">
        <v>122552000</v>
      </c>
      <c r="S93" s="50">
        <v>23922600</v>
      </c>
      <c r="T93" s="50">
        <v>9751920</v>
      </c>
      <c r="U93" s="50">
        <v>821540</v>
      </c>
      <c r="V93" s="50"/>
      <c r="W93" s="50">
        <v>5203000</v>
      </c>
      <c r="X93" s="50">
        <v>5203000</v>
      </c>
      <c r="Y93" s="50">
        <v>15131200</v>
      </c>
      <c r="Z93" s="50">
        <v>1991780</v>
      </c>
      <c r="AA93" s="50">
        <v>1004880</v>
      </c>
      <c r="AB93" s="50">
        <v>11184000</v>
      </c>
      <c r="AC93" s="50">
        <v>6313080</v>
      </c>
      <c r="AD93" s="50">
        <v>1037300</v>
      </c>
      <c r="AE93" s="50">
        <v>63872885</v>
      </c>
      <c r="AF93" s="50">
        <v>21000</v>
      </c>
      <c r="AG93" s="50">
        <v>757994</v>
      </c>
      <c r="AH93" s="50">
        <v>275103839</v>
      </c>
    </row>
    <row r="94" spans="2:34" s="28" customFormat="1" x14ac:dyDescent="0.2">
      <c r="B94" s="46"/>
      <c r="C94" s="44" t="s">
        <v>8</v>
      </c>
      <c r="D94" s="44" t="s">
        <v>5</v>
      </c>
      <c r="E94" s="44" t="s">
        <v>99</v>
      </c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>
        <v>500000</v>
      </c>
      <c r="Z94" s="45"/>
      <c r="AA94" s="45"/>
      <c r="AB94" s="45"/>
      <c r="AC94" s="45"/>
      <c r="AD94" s="45"/>
      <c r="AE94" s="45">
        <v>300000</v>
      </c>
      <c r="AF94" s="45"/>
      <c r="AG94" s="45"/>
      <c r="AH94" s="60">
        <v>800000</v>
      </c>
    </row>
    <row r="95" spans="2:34" s="28" customFormat="1" x14ac:dyDescent="0.2">
      <c r="B95" s="48"/>
      <c r="C95" s="49" t="s">
        <v>8</v>
      </c>
      <c r="D95" s="48"/>
      <c r="E95" s="49" t="s">
        <v>100</v>
      </c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>
        <v>500000</v>
      </c>
      <c r="Z95" s="50"/>
      <c r="AA95" s="50"/>
      <c r="AB95" s="50"/>
      <c r="AC95" s="50"/>
      <c r="AD95" s="50"/>
      <c r="AE95" s="50">
        <v>300000</v>
      </c>
      <c r="AF95" s="50"/>
      <c r="AG95" s="50"/>
      <c r="AH95" s="50">
        <v>800000</v>
      </c>
    </row>
    <row r="96" spans="2:34" s="28" customFormat="1" x14ac:dyDescent="0.2">
      <c r="B96" s="46"/>
      <c r="C96" s="44" t="s">
        <v>5</v>
      </c>
      <c r="D96" s="44" t="s">
        <v>3</v>
      </c>
      <c r="E96" s="44" t="s">
        <v>101</v>
      </c>
      <c r="F96" s="47"/>
      <c r="G96" s="47"/>
      <c r="H96" s="47"/>
      <c r="I96" s="47"/>
      <c r="J96" s="47"/>
      <c r="K96" s="47"/>
      <c r="L96" s="47"/>
      <c r="M96" s="47"/>
      <c r="N96" s="47">
        <v>1600000</v>
      </c>
      <c r="O96" s="47"/>
      <c r="P96" s="47"/>
      <c r="Q96" s="47"/>
      <c r="R96" s="47"/>
      <c r="S96" s="47">
        <v>2150000</v>
      </c>
      <c r="T96" s="47">
        <v>310000</v>
      </c>
      <c r="U96" s="47"/>
      <c r="V96" s="47"/>
      <c r="W96" s="47">
        <v>100000</v>
      </c>
      <c r="X96" s="47">
        <v>100000</v>
      </c>
      <c r="Y96" s="47">
        <v>300000</v>
      </c>
      <c r="Z96" s="47"/>
      <c r="AA96" s="47">
        <v>150000</v>
      </c>
      <c r="AB96" s="47"/>
      <c r="AC96" s="47"/>
      <c r="AD96" s="47">
        <v>50000</v>
      </c>
      <c r="AE96" s="47">
        <v>1500000</v>
      </c>
      <c r="AF96" s="47"/>
      <c r="AG96" s="47">
        <v>100000</v>
      </c>
      <c r="AH96" s="60">
        <v>6360000</v>
      </c>
    </row>
    <row r="97" spans="2:34" s="28" customFormat="1" x14ac:dyDescent="0.2">
      <c r="B97" s="46"/>
      <c r="C97" s="46"/>
      <c r="D97" s="44" t="s">
        <v>8</v>
      </c>
      <c r="E97" s="44" t="s">
        <v>102</v>
      </c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>
        <v>100000000</v>
      </c>
      <c r="S97" s="45">
        <v>300000</v>
      </c>
      <c r="T97" s="45">
        <v>350000</v>
      </c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60">
        <v>100650000</v>
      </c>
    </row>
    <row r="98" spans="2:34" s="28" customFormat="1" x14ac:dyDescent="0.2">
      <c r="B98" s="46"/>
      <c r="C98" s="46"/>
      <c r="D98" s="44" t="s">
        <v>5</v>
      </c>
      <c r="E98" s="44" t="s">
        <v>103</v>
      </c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>
        <v>2000000</v>
      </c>
      <c r="T98" s="47">
        <v>200000</v>
      </c>
      <c r="U98" s="47"/>
      <c r="V98" s="47"/>
      <c r="W98" s="47"/>
      <c r="X98" s="47"/>
      <c r="Y98" s="47">
        <v>200000</v>
      </c>
      <c r="Z98" s="47"/>
      <c r="AA98" s="47"/>
      <c r="AB98" s="47"/>
      <c r="AC98" s="47"/>
      <c r="AD98" s="47"/>
      <c r="AE98" s="47">
        <v>150000</v>
      </c>
      <c r="AF98" s="47"/>
      <c r="AG98" s="47"/>
      <c r="AH98" s="60">
        <v>2550000</v>
      </c>
    </row>
    <row r="99" spans="2:34" s="28" customFormat="1" x14ac:dyDescent="0.2">
      <c r="B99" s="46"/>
      <c r="C99" s="46"/>
      <c r="D99" s="44" t="s">
        <v>17</v>
      </c>
      <c r="E99" s="44" t="s">
        <v>104</v>
      </c>
      <c r="F99" s="45"/>
      <c r="G99" s="45">
        <v>750000</v>
      </c>
      <c r="H99" s="45">
        <v>496800</v>
      </c>
      <c r="I99" s="45">
        <v>90400</v>
      </c>
      <c r="J99" s="45">
        <v>528400</v>
      </c>
      <c r="K99" s="45">
        <v>157800</v>
      </c>
      <c r="L99" s="45">
        <v>29400</v>
      </c>
      <c r="M99" s="45">
        <v>87000</v>
      </c>
      <c r="N99" s="45">
        <v>3592100</v>
      </c>
      <c r="O99" s="45">
        <v>57800</v>
      </c>
      <c r="P99" s="45">
        <v>132600</v>
      </c>
      <c r="Q99" s="45">
        <v>182000</v>
      </c>
      <c r="R99" s="45">
        <v>5535000</v>
      </c>
      <c r="S99" s="45">
        <v>1147000</v>
      </c>
      <c r="T99" s="45">
        <v>57800</v>
      </c>
      <c r="U99" s="45">
        <v>548400</v>
      </c>
      <c r="V99" s="45">
        <v>49400</v>
      </c>
      <c r="W99" s="45">
        <v>200000</v>
      </c>
      <c r="X99" s="45">
        <v>200000</v>
      </c>
      <c r="Y99" s="45">
        <v>2693800</v>
      </c>
      <c r="Z99" s="45">
        <v>33600</v>
      </c>
      <c r="AA99" s="45">
        <v>107200</v>
      </c>
      <c r="AB99" s="45">
        <v>3846000</v>
      </c>
      <c r="AC99" s="45">
        <v>1010400</v>
      </c>
      <c r="AD99" s="45">
        <v>219400</v>
      </c>
      <c r="AE99" s="45">
        <v>3149600</v>
      </c>
      <c r="AF99" s="45">
        <v>1062000</v>
      </c>
      <c r="AG99" s="45">
        <v>282000</v>
      </c>
      <c r="AH99" s="60">
        <v>26245900</v>
      </c>
    </row>
    <row r="100" spans="2:34" s="28" customFormat="1" x14ac:dyDescent="0.2">
      <c r="B100" s="46"/>
      <c r="C100" s="46"/>
      <c r="D100" s="44" t="s">
        <v>11</v>
      </c>
      <c r="E100" s="44" t="s">
        <v>105</v>
      </c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>
        <v>200000</v>
      </c>
      <c r="Z100" s="47"/>
      <c r="AA100" s="47"/>
      <c r="AB100" s="47"/>
      <c r="AC100" s="47"/>
      <c r="AD100" s="47"/>
      <c r="AE100" s="47">
        <v>150000</v>
      </c>
      <c r="AF100" s="47"/>
      <c r="AG100" s="47"/>
      <c r="AH100" s="60">
        <v>350000</v>
      </c>
    </row>
    <row r="101" spans="2:34" s="28" customFormat="1" x14ac:dyDescent="0.2">
      <c r="B101" s="46"/>
      <c r="C101" s="46"/>
      <c r="D101" s="44" t="s">
        <v>49</v>
      </c>
      <c r="E101" s="44" t="s">
        <v>106</v>
      </c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>
        <v>100000</v>
      </c>
      <c r="Z101" s="45"/>
      <c r="AA101" s="45"/>
      <c r="AB101" s="45"/>
      <c r="AC101" s="45"/>
      <c r="AD101" s="45"/>
      <c r="AE101" s="45">
        <v>750000</v>
      </c>
      <c r="AF101" s="45"/>
      <c r="AG101" s="45"/>
      <c r="AH101" s="60">
        <v>850000</v>
      </c>
    </row>
    <row r="102" spans="2:34" s="28" customFormat="1" x14ac:dyDescent="0.2">
      <c r="B102" s="46"/>
      <c r="C102" s="46"/>
      <c r="D102" s="44" t="s">
        <v>19</v>
      </c>
      <c r="E102" s="44" t="s">
        <v>107</v>
      </c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>
        <v>250000</v>
      </c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60">
        <v>250000</v>
      </c>
    </row>
    <row r="103" spans="2:34" s="28" customFormat="1" x14ac:dyDescent="0.2">
      <c r="B103" s="48"/>
      <c r="C103" s="49" t="s">
        <v>5</v>
      </c>
      <c r="D103" s="48"/>
      <c r="E103" s="49" t="s">
        <v>108</v>
      </c>
      <c r="F103" s="50"/>
      <c r="G103" s="50">
        <v>750000</v>
      </c>
      <c r="H103" s="50">
        <v>496800</v>
      </c>
      <c r="I103" s="50">
        <v>90400</v>
      </c>
      <c r="J103" s="50">
        <v>528400</v>
      </c>
      <c r="K103" s="50">
        <v>157800</v>
      </c>
      <c r="L103" s="50">
        <v>29400</v>
      </c>
      <c r="M103" s="50">
        <v>87000</v>
      </c>
      <c r="N103" s="50">
        <v>5192100</v>
      </c>
      <c r="O103" s="50">
        <v>57800</v>
      </c>
      <c r="P103" s="50">
        <v>132600</v>
      </c>
      <c r="Q103" s="50">
        <v>182000</v>
      </c>
      <c r="R103" s="50">
        <v>105535000</v>
      </c>
      <c r="S103" s="50">
        <v>5597000</v>
      </c>
      <c r="T103" s="50">
        <v>1167800</v>
      </c>
      <c r="U103" s="50">
        <v>548400</v>
      </c>
      <c r="V103" s="50">
        <v>49400</v>
      </c>
      <c r="W103" s="50">
        <v>300000</v>
      </c>
      <c r="X103" s="50">
        <v>300000</v>
      </c>
      <c r="Y103" s="50">
        <v>3493800</v>
      </c>
      <c r="Z103" s="50">
        <v>33600</v>
      </c>
      <c r="AA103" s="50">
        <v>257200</v>
      </c>
      <c r="AB103" s="50">
        <v>3846000</v>
      </c>
      <c r="AC103" s="50">
        <v>1010400</v>
      </c>
      <c r="AD103" s="50">
        <v>269400</v>
      </c>
      <c r="AE103" s="50">
        <v>5699600</v>
      </c>
      <c r="AF103" s="50">
        <v>1062000</v>
      </c>
      <c r="AG103" s="50">
        <v>382000</v>
      </c>
      <c r="AH103" s="50">
        <v>137255900</v>
      </c>
    </row>
    <row r="104" spans="2:34" s="28" customFormat="1" x14ac:dyDescent="0.2">
      <c r="B104" s="46"/>
      <c r="C104" s="44" t="s">
        <v>17</v>
      </c>
      <c r="D104" s="44" t="s">
        <v>3</v>
      </c>
      <c r="E104" s="44" t="s">
        <v>109</v>
      </c>
      <c r="F104" s="45">
        <v>3200</v>
      </c>
      <c r="G104" s="45">
        <v>13200</v>
      </c>
      <c r="H104" s="45"/>
      <c r="I104" s="45">
        <v>93600</v>
      </c>
      <c r="J104" s="45"/>
      <c r="K104" s="45"/>
      <c r="L104" s="45">
        <v>4800</v>
      </c>
      <c r="M104" s="45"/>
      <c r="N104" s="45">
        <v>78800</v>
      </c>
      <c r="O104" s="45">
        <v>3200</v>
      </c>
      <c r="P104" s="45"/>
      <c r="Q104" s="45"/>
      <c r="R104" s="45">
        <v>6423000</v>
      </c>
      <c r="S104" s="45">
        <v>3565500</v>
      </c>
      <c r="T104" s="45">
        <v>127000</v>
      </c>
      <c r="U104" s="45"/>
      <c r="V104" s="45"/>
      <c r="W104" s="45">
        <v>500000</v>
      </c>
      <c r="X104" s="45">
        <v>500000</v>
      </c>
      <c r="Y104" s="45">
        <v>371000</v>
      </c>
      <c r="Z104" s="45"/>
      <c r="AA104" s="45">
        <v>150000</v>
      </c>
      <c r="AB104" s="45">
        <v>328000</v>
      </c>
      <c r="AC104" s="45">
        <v>252600</v>
      </c>
      <c r="AD104" s="45">
        <v>50000</v>
      </c>
      <c r="AE104" s="45">
        <v>1547600</v>
      </c>
      <c r="AF104" s="45">
        <v>80000</v>
      </c>
      <c r="AG104" s="45">
        <v>4800</v>
      </c>
      <c r="AH104" s="60">
        <v>14096300</v>
      </c>
    </row>
    <row r="105" spans="2:34" s="28" customFormat="1" x14ac:dyDescent="0.2">
      <c r="B105" s="46"/>
      <c r="C105" s="46"/>
      <c r="D105" s="44" t="s">
        <v>8</v>
      </c>
      <c r="E105" s="44" t="s">
        <v>110</v>
      </c>
      <c r="F105" s="47"/>
      <c r="G105" s="47"/>
      <c r="H105" s="47">
        <v>130000</v>
      </c>
      <c r="I105" s="47">
        <v>1160000</v>
      </c>
      <c r="J105" s="47"/>
      <c r="K105" s="47"/>
      <c r="L105" s="47"/>
      <c r="M105" s="47">
        <v>25000</v>
      </c>
      <c r="N105" s="47">
        <v>1100000</v>
      </c>
      <c r="O105" s="47">
        <v>150000</v>
      </c>
      <c r="P105" s="47"/>
      <c r="Q105" s="47"/>
      <c r="R105" s="47">
        <v>60000000</v>
      </c>
      <c r="S105" s="47">
        <v>78095571</v>
      </c>
      <c r="T105" s="47">
        <v>5407000</v>
      </c>
      <c r="U105" s="47"/>
      <c r="V105" s="47"/>
      <c r="W105" s="47">
        <v>10000000</v>
      </c>
      <c r="X105" s="47">
        <v>10000000</v>
      </c>
      <c r="Y105" s="47">
        <v>8000000</v>
      </c>
      <c r="Z105" s="47">
        <v>100000</v>
      </c>
      <c r="AA105" s="47"/>
      <c r="AB105" s="47">
        <v>250000</v>
      </c>
      <c r="AC105" s="47">
        <v>1185000</v>
      </c>
      <c r="AD105" s="47">
        <v>50000</v>
      </c>
      <c r="AE105" s="47">
        <v>60000000</v>
      </c>
      <c r="AF105" s="47"/>
      <c r="AG105" s="47">
        <v>200000</v>
      </c>
      <c r="AH105" s="60">
        <v>235852571</v>
      </c>
    </row>
    <row r="106" spans="2:34" s="28" customFormat="1" x14ac:dyDescent="0.2">
      <c r="B106" s="48"/>
      <c r="C106" s="49" t="s">
        <v>17</v>
      </c>
      <c r="D106" s="48"/>
      <c r="E106" s="49" t="s">
        <v>111</v>
      </c>
      <c r="F106" s="50">
        <v>3200</v>
      </c>
      <c r="G106" s="50">
        <v>13200</v>
      </c>
      <c r="H106" s="50">
        <v>130000</v>
      </c>
      <c r="I106" s="50">
        <v>1253600</v>
      </c>
      <c r="J106" s="50"/>
      <c r="K106" s="50"/>
      <c r="L106" s="50">
        <v>4800</v>
      </c>
      <c r="M106" s="50">
        <v>25000</v>
      </c>
      <c r="N106" s="50">
        <v>1178800</v>
      </c>
      <c r="O106" s="50">
        <v>153200</v>
      </c>
      <c r="P106" s="50"/>
      <c r="Q106" s="50"/>
      <c r="R106" s="50">
        <v>66423000</v>
      </c>
      <c r="S106" s="50">
        <v>81661071</v>
      </c>
      <c r="T106" s="50">
        <v>5534000</v>
      </c>
      <c r="U106" s="50"/>
      <c r="V106" s="50"/>
      <c r="W106" s="50">
        <v>10500000</v>
      </c>
      <c r="X106" s="50">
        <v>10500000</v>
      </c>
      <c r="Y106" s="50">
        <v>8371000</v>
      </c>
      <c r="Z106" s="50">
        <v>100000</v>
      </c>
      <c r="AA106" s="50">
        <v>150000</v>
      </c>
      <c r="AB106" s="50">
        <v>578000</v>
      </c>
      <c r="AC106" s="50">
        <v>1437600</v>
      </c>
      <c r="AD106" s="50">
        <v>100000</v>
      </c>
      <c r="AE106" s="50">
        <v>61547600</v>
      </c>
      <c r="AF106" s="50">
        <v>80000</v>
      </c>
      <c r="AG106" s="50">
        <v>204800</v>
      </c>
      <c r="AH106" s="50">
        <v>249948871</v>
      </c>
    </row>
    <row r="107" spans="2:34" s="28" customFormat="1" x14ac:dyDescent="0.2">
      <c r="B107" s="46"/>
      <c r="C107" s="44" t="s">
        <v>19</v>
      </c>
      <c r="D107" s="44" t="s">
        <v>3</v>
      </c>
      <c r="E107" s="44" t="s">
        <v>112</v>
      </c>
      <c r="F107" s="45">
        <v>291850</v>
      </c>
      <c r="G107" s="45">
        <v>797650</v>
      </c>
      <c r="H107" s="45">
        <v>103550</v>
      </c>
      <c r="I107" s="45">
        <v>339690</v>
      </c>
      <c r="J107" s="45">
        <v>251690</v>
      </c>
      <c r="K107" s="45">
        <v>25080</v>
      </c>
      <c r="L107" s="45">
        <v>138420</v>
      </c>
      <c r="M107" s="45">
        <v>184669</v>
      </c>
      <c r="N107" s="45">
        <v>3337120</v>
      </c>
      <c r="O107" s="45">
        <v>587070</v>
      </c>
      <c r="P107" s="45">
        <v>216590</v>
      </c>
      <c r="Q107" s="45">
        <v>238914</v>
      </c>
      <c r="R107" s="45">
        <v>2102770</v>
      </c>
      <c r="S107" s="45">
        <v>1411150</v>
      </c>
      <c r="T107" s="45">
        <v>943730</v>
      </c>
      <c r="U107" s="45">
        <v>2667680</v>
      </c>
      <c r="V107" s="45">
        <v>604250</v>
      </c>
      <c r="W107" s="45">
        <v>500000</v>
      </c>
      <c r="X107" s="45">
        <v>500000</v>
      </c>
      <c r="Y107" s="45">
        <v>1299120</v>
      </c>
      <c r="Z107" s="45">
        <v>234140</v>
      </c>
      <c r="AA107" s="45">
        <v>1951330</v>
      </c>
      <c r="AB107" s="45">
        <v>3331050</v>
      </c>
      <c r="AC107" s="45">
        <v>2560790</v>
      </c>
      <c r="AD107" s="45">
        <v>1010170</v>
      </c>
      <c r="AE107" s="45">
        <v>1288835</v>
      </c>
      <c r="AF107" s="45">
        <v>52250</v>
      </c>
      <c r="AG107" s="45">
        <v>1085340</v>
      </c>
      <c r="AH107" s="60">
        <v>28054898</v>
      </c>
    </row>
    <row r="108" spans="2:34" s="28" customFormat="1" x14ac:dyDescent="0.2">
      <c r="B108" s="46"/>
      <c r="C108" s="46"/>
      <c r="D108" s="44" t="s">
        <v>8</v>
      </c>
      <c r="E108" s="44" t="s">
        <v>113</v>
      </c>
      <c r="F108" s="47"/>
      <c r="G108" s="47"/>
      <c r="H108" s="47"/>
      <c r="I108" s="47"/>
      <c r="J108" s="47"/>
      <c r="K108" s="47"/>
      <c r="L108" s="47"/>
      <c r="M108" s="47"/>
      <c r="N108" s="47">
        <v>5500000</v>
      </c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60">
        <v>5500000</v>
      </c>
    </row>
    <row r="109" spans="2:34" s="28" customFormat="1" x14ac:dyDescent="0.2">
      <c r="B109" s="46"/>
      <c r="C109" s="46"/>
      <c r="D109" s="44" t="s">
        <v>5</v>
      </c>
      <c r="E109" s="44" t="s">
        <v>114</v>
      </c>
      <c r="F109" s="45">
        <v>237165</v>
      </c>
      <c r="G109" s="45">
        <v>7509600</v>
      </c>
      <c r="H109" s="45">
        <v>46650</v>
      </c>
      <c r="I109" s="45">
        <v>2752570</v>
      </c>
      <c r="J109" s="45">
        <v>163690</v>
      </c>
      <c r="K109" s="45">
        <v>247065</v>
      </c>
      <c r="L109" s="45">
        <v>117650</v>
      </c>
      <c r="M109" s="45">
        <v>1031076</v>
      </c>
      <c r="N109" s="45">
        <v>1646895</v>
      </c>
      <c r="O109" s="45">
        <v>1087366</v>
      </c>
      <c r="P109" s="45">
        <v>225223</v>
      </c>
      <c r="Q109" s="45">
        <v>1117172</v>
      </c>
      <c r="R109" s="45">
        <v>20899200</v>
      </c>
      <c r="S109" s="45">
        <v>1834990</v>
      </c>
      <c r="T109" s="45">
        <v>3116558</v>
      </c>
      <c r="U109" s="45">
        <v>1780104</v>
      </c>
      <c r="V109" s="45">
        <v>10238091</v>
      </c>
      <c r="W109" s="45">
        <v>18495630</v>
      </c>
      <c r="X109" s="45">
        <v>26082450</v>
      </c>
      <c r="Y109" s="45">
        <v>4388290</v>
      </c>
      <c r="Z109" s="45">
        <v>247911</v>
      </c>
      <c r="AA109" s="45">
        <v>2248700</v>
      </c>
      <c r="AB109" s="45">
        <v>15748450</v>
      </c>
      <c r="AC109" s="45">
        <v>4234685</v>
      </c>
      <c r="AD109" s="45">
        <v>952609</v>
      </c>
      <c r="AE109" s="45">
        <v>5700740</v>
      </c>
      <c r="AF109" s="45">
        <v>2412850</v>
      </c>
      <c r="AG109" s="45">
        <v>909536</v>
      </c>
      <c r="AH109" s="60">
        <v>135472916</v>
      </c>
    </row>
    <row r="110" spans="2:34" s="28" customFormat="1" x14ac:dyDescent="0.2">
      <c r="B110" s="46"/>
      <c r="C110" s="46"/>
      <c r="D110" s="44" t="s">
        <v>17</v>
      </c>
      <c r="E110" s="44" t="s">
        <v>115</v>
      </c>
      <c r="F110" s="47">
        <v>194000</v>
      </c>
      <c r="G110" s="47">
        <v>869000</v>
      </c>
      <c r="H110" s="47"/>
      <c r="I110" s="47">
        <v>576400</v>
      </c>
      <c r="J110" s="47">
        <v>370800</v>
      </c>
      <c r="K110" s="47"/>
      <c r="L110" s="47">
        <v>144200</v>
      </c>
      <c r="M110" s="47">
        <v>98400</v>
      </c>
      <c r="N110" s="47">
        <v>8279000</v>
      </c>
      <c r="O110" s="47">
        <v>49200</v>
      </c>
      <c r="P110" s="47">
        <v>123000</v>
      </c>
      <c r="Q110" s="47">
        <v>90600</v>
      </c>
      <c r="R110" s="47">
        <v>8780000</v>
      </c>
      <c r="S110" s="47">
        <v>5552000</v>
      </c>
      <c r="T110" s="47">
        <v>2057400</v>
      </c>
      <c r="U110" s="47">
        <v>911000</v>
      </c>
      <c r="V110" s="47">
        <v>562000</v>
      </c>
      <c r="W110" s="47">
        <v>700000</v>
      </c>
      <c r="X110" s="47">
        <v>700000</v>
      </c>
      <c r="Y110" s="47">
        <v>2965000</v>
      </c>
      <c r="Z110" s="47">
        <v>30000</v>
      </c>
      <c r="AA110" s="47">
        <v>541200</v>
      </c>
      <c r="AB110" s="47">
        <v>3516000</v>
      </c>
      <c r="AC110" s="47">
        <v>1600800</v>
      </c>
      <c r="AD110" s="47">
        <v>1132000</v>
      </c>
      <c r="AE110" s="47">
        <v>1744900</v>
      </c>
      <c r="AF110" s="47">
        <v>98400</v>
      </c>
      <c r="AG110" s="47">
        <v>120800</v>
      </c>
      <c r="AH110" s="60">
        <v>41806100</v>
      </c>
    </row>
    <row r="111" spans="2:34" s="28" customFormat="1" x14ac:dyDescent="0.2">
      <c r="B111" s="46"/>
      <c r="C111" s="46"/>
      <c r="D111" s="44" t="s">
        <v>11</v>
      </c>
      <c r="E111" s="44" t="s">
        <v>116</v>
      </c>
      <c r="F111" s="45">
        <v>32400</v>
      </c>
      <c r="G111" s="45">
        <v>166200</v>
      </c>
      <c r="H111" s="45">
        <v>7200</v>
      </c>
      <c r="I111" s="45">
        <v>1001500</v>
      </c>
      <c r="J111" s="45">
        <v>9000</v>
      </c>
      <c r="K111" s="45"/>
      <c r="L111" s="45">
        <v>18000</v>
      </c>
      <c r="M111" s="45">
        <v>75800</v>
      </c>
      <c r="N111" s="45">
        <v>681700</v>
      </c>
      <c r="O111" s="45">
        <v>92400</v>
      </c>
      <c r="P111" s="45">
        <v>21644</v>
      </c>
      <c r="Q111" s="45">
        <v>230800</v>
      </c>
      <c r="R111" s="45">
        <v>1320000</v>
      </c>
      <c r="S111" s="45">
        <v>3097000</v>
      </c>
      <c r="T111" s="45">
        <v>376200</v>
      </c>
      <c r="U111" s="45">
        <v>1295000</v>
      </c>
      <c r="V111" s="45">
        <v>36000</v>
      </c>
      <c r="W111" s="45">
        <v>200000</v>
      </c>
      <c r="X111" s="45">
        <v>200000</v>
      </c>
      <c r="Y111" s="45">
        <v>5030000</v>
      </c>
      <c r="Z111" s="45">
        <v>48000</v>
      </c>
      <c r="AA111" s="45">
        <v>562000</v>
      </c>
      <c r="AB111" s="45">
        <v>7713500</v>
      </c>
      <c r="AC111" s="45">
        <v>9892800</v>
      </c>
      <c r="AD111" s="45">
        <v>395800</v>
      </c>
      <c r="AE111" s="45">
        <v>11233050</v>
      </c>
      <c r="AF111" s="45">
        <v>70000</v>
      </c>
      <c r="AG111" s="45">
        <v>101000</v>
      </c>
      <c r="AH111" s="60">
        <v>43906994</v>
      </c>
    </row>
    <row r="112" spans="2:34" s="28" customFormat="1" x14ac:dyDescent="0.2">
      <c r="B112" s="46"/>
      <c r="C112" s="46"/>
      <c r="D112" s="44" t="s">
        <v>49</v>
      </c>
      <c r="E112" s="44" t="s">
        <v>117</v>
      </c>
      <c r="F112" s="47">
        <v>166800</v>
      </c>
      <c r="G112" s="47">
        <v>38100</v>
      </c>
      <c r="H112" s="47"/>
      <c r="I112" s="47">
        <v>1340700</v>
      </c>
      <c r="J112" s="47">
        <v>224000</v>
      </c>
      <c r="K112" s="47"/>
      <c r="L112" s="47">
        <v>75800</v>
      </c>
      <c r="M112" s="47">
        <v>22200</v>
      </c>
      <c r="N112" s="47">
        <v>2393500</v>
      </c>
      <c r="O112" s="47">
        <v>11100</v>
      </c>
      <c r="P112" s="47">
        <v>144000</v>
      </c>
      <c r="Q112" s="47"/>
      <c r="R112" s="47">
        <v>10418500</v>
      </c>
      <c r="S112" s="47">
        <v>12055300</v>
      </c>
      <c r="T112" s="47">
        <v>1060500</v>
      </c>
      <c r="U112" s="47">
        <v>378000</v>
      </c>
      <c r="V112" s="47"/>
      <c r="W112" s="47">
        <v>100000</v>
      </c>
      <c r="X112" s="47">
        <v>100000</v>
      </c>
      <c r="Y112" s="47">
        <v>4523000</v>
      </c>
      <c r="Z112" s="47">
        <v>44900</v>
      </c>
      <c r="AA112" s="47"/>
      <c r="AB112" s="47">
        <v>5063500</v>
      </c>
      <c r="AC112" s="47">
        <v>2745200</v>
      </c>
      <c r="AD112" s="47">
        <v>160200</v>
      </c>
      <c r="AE112" s="47">
        <v>2505420</v>
      </c>
      <c r="AF112" s="47"/>
      <c r="AG112" s="47">
        <v>22200</v>
      </c>
      <c r="AH112" s="60">
        <v>43592920</v>
      </c>
    </row>
    <row r="113" spans="2:34" s="28" customFormat="1" x14ac:dyDescent="0.2">
      <c r="B113" s="46"/>
      <c r="C113" s="46"/>
      <c r="D113" s="44" t="s">
        <v>51</v>
      </c>
      <c r="E113" s="44" t="s">
        <v>118</v>
      </c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>
        <v>500000</v>
      </c>
      <c r="AD113" s="45">
        <v>300000</v>
      </c>
      <c r="AE113" s="45">
        <v>100000</v>
      </c>
      <c r="AF113" s="45"/>
      <c r="AG113" s="45"/>
      <c r="AH113" s="60">
        <v>900000</v>
      </c>
    </row>
    <row r="114" spans="2:34" s="28" customFormat="1" x14ac:dyDescent="0.2">
      <c r="B114" s="46"/>
      <c r="C114" s="46"/>
      <c r="D114" s="44" t="s">
        <v>19</v>
      </c>
      <c r="E114" s="44" t="s">
        <v>119</v>
      </c>
      <c r="F114" s="47">
        <v>83400</v>
      </c>
      <c r="G114" s="47">
        <v>13800</v>
      </c>
      <c r="H114" s="47">
        <v>19350</v>
      </c>
      <c r="I114" s="47">
        <v>39960</v>
      </c>
      <c r="J114" s="47">
        <v>6620</v>
      </c>
      <c r="K114" s="47">
        <v>6660</v>
      </c>
      <c r="L114" s="47">
        <v>19800</v>
      </c>
      <c r="M114" s="47">
        <v>28440</v>
      </c>
      <c r="N114" s="47">
        <v>126900</v>
      </c>
      <c r="O114" s="47">
        <v>83500</v>
      </c>
      <c r="P114" s="47">
        <v>155300</v>
      </c>
      <c r="Q114" s="47">
        <v>37320</v>
      </c>
      <c r="R114" s="47">
        <v>222000</v>
      </c>
      <c r="S114" s="47">
        <v>338800</v>
      </c>
      <c r="T114" s="47">
        <v>26640</v>
      </c>
      <c r="U114" s="47">
        <v>533350</v>
      </c>
      <c r="V114" s="47">
        <v>211800</v>
      </c>
      <c r="W114" s="47">
        <v>100000</v>
      </c>
      <c r="X114" s="47">
        <v>100000</v>
      </c>
      <c r="Y114" s="47">
        <v>272000</v>
      </c>
      <c r="Z114" s="47">
        <v>1363320</v>
      </c>
      <c r="AA114" s="47">
        <v>44400</v>
      </c>
      <c r="AB114" s="47">
        <v>27600</v>
      </c>
      <c r="AC114" s="47">
        <v>88200</v>
      </c>
      <c r="AD114" s="47">
        <v>530400</v>
      </c>
      <c r="AE114" s="47">
        <v>1095040</v>
      </c>
      <c r="AF114" s="47">
        <v>33300</v>
      </c>
      <c r="AG114" s="47">
        <v>411100</v>
      </c>
      <c r="AH114" s="60">
        <v>6019000</v>
      </c>
    </row>
    <row r="115" spans="2:34" s="28" customFormat="1" x14ac:dyDescent="0.2">
      <c r="B115" s="48"/>
      <c r="C115" s="49" t="s">
        <v>19</v>
      </c>
      <c r="D115" s="48"/>
      <c r="E115" s="49" t="s">
        <v>120</v>
      </c>
      <c r="F115" s="50">
        <v>1005615</v>
      </c>
      <c r="G115" s="50">
        <v>9394350</v>
      </c>
      <c r="H115" s="50">
        <v>176750</v>
      </c>
      <c r="I115" s="50">
        <v>6050820</v>
      </c>
      <c r="J115" s="50">
        <v>1025800</v>
      </c>
      <c r="K115" s="50">
        <v>278805</v>
      </c>
      <c r="L115" s="50">
        <v>513870</v>
      </c>
      <c r="M115" s="50">
        <v>1440585</v>
      </c>
      <c r="N115" s="50">
        <v>21965115</v>
      </c>
      <c r="O115" s="50">
        <v>1910636</v>
      </c>
      <c r="P115" s="50">
        <v>885757</v>
      </c>
      <c r="Q115" s="50">
        <v>1714806</v>
      </c>
      <c r="R115" s="50">
        <v>43742470</v>
      </c>
      <c r="S115" s="50">
        <v>24289240</v>
      </c>
      <c r="T115" s="50">
        <v>7581028</v>
      </c>
      <c r="U115" s="50">
        <v>7565134</v>
      </c>
      <c r="V115" s="50">
        <v>11652141</v>
      </c>
      <c r="W115" s="50">
        <v>20095630</v>
      </c>
      <c r="X115" s="50">
        <v>27682450</v>
      </c>
      <c r="Y115" s="50">
        <v>18477410</v>
      </c>
      <c r="Z115" s="50">
        <v>1968271</v>
      </c>
      <c r="AA115" s="50">
        <v>5347630</v>
      </c>
      <c r="AB115" s="50">
        <v>35400100</v>
      </c>
      <c r="AC115" s="50">
        <v>21622475</v>
      </c>
      <c r="AD115" s="50">
        <v>4481179</v>
      </c>
      <c r="AE115" s="50">
        <v>23667985</v>
      </c>
      <c r="AF115" s="50">
        <v>2666800</v>
      </c>
      <c r="AG115" s="50">
        <v>2649976</v>
      </c>
      <c r="AH115" s="50">
        <v>305252828</v>
      </c>
    </row>
    <row r="116" spans="2:34" s="28" customFormat="1" x14ac:dyDescent="0.2">
      <c r="B116" s="51" t="s">
        <v>93</v>
      </c>
      <c r="C116" s="52"/>
      <c r="D116" s="52"/>
      <c r="E116" s="51" t="s">
        <v>121</v>
      </c>
      <c r="F116" s="53">
        <v>1099075</v>
      </c>
      <c r="G116" s="53">
        <v>10193650</v>
      </c>
      <c r="H116" s="53">
        <v>952670</v>
      </c>
      <c r="I116" s="53">
        <v>9157820</v>
      </c>
      <c r="J116" s="53">
        <v>1640200</v>
      </c>
      <c r="K116" s="53">
        <v>912605</v>
      </c>
      <c r="L116" s="53">
        <v>590050</v>
      </c>
      <c r="M116" s="53">
        <v>1812585</v>
      </c>
      <c r="N116" s="53">
        <v>30847815</v>
      </c>
      <c r="O116" s="53">
        <v>2160636</v>
      </c>
      <c r="P116" s="53">
        <v>1018357</v>
      </c>
      <c r="Q116" s="53">
        <v>2779206</v>
      </c>
      <c r="R116" s="53">
        <v>338252470</v>
      </c>
      <c r="S116" s="53">
        <v>135469911</v>
      </c>
      <c r="T116" s="53">
        <v>24034748</v>
      </c>
      <c r="U116" s="53">
        <v>8935074</v>
      </c>
      <c r="V116" s="53">
        <v>11701541</v>
      </c>
      <c r="W116" s="53">
        <v>36098630</v>
      </c>
      <c r="X116" s="53">
        <v>43685450</v>
      </c>
      <c r="Y116" s="53">
        <v>45973410</v>
      </c>
      <c r="Z116" s="53">
        <v>4093651</v>
      </c>
      <c r="AA116" s="53">
        <v>6759710</v>
      </c>
      <c r="AB116" s="53">
        <v>51008100</v>
      </c>
      <c r="AC116" s="53">
        <v>30383555</v>
      </c>
      <c r="AD116" s="53">
        <v>5887879</v>
      </c>
      <c r="AE116" s="53">
        <v>155088070</v>
      </c>
      <c r="AF116" s="53">
        <v>3829800</v>
      </c>
      <c r="AG116" s="53">
        <v>3994770</v>
      </c>
      <c r="AH116" s="53">
        <v>968361438</v>
      </c>
    </row>
    <row r="117" spans="2:34" s="28" customFormat="1" x14ac:dyDescent="0.2">
      <c r="B117" s="46"/>
      <c r="C117" s="46"/>
      <c r="D117" s="46"/>
      <c r="E117" s="4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61"/>
    </row>
    <row r="118" spans="2:34" s="28" customFormat="1" x14ac:dyDescent="0.2">
      <c r="B118" s="44" t="s">
        <v>122</v>
      </c>
      <c r="C118" s="44" t="s">
        <v>8</v>
      </c>
      <c r="D118" s="44" t="s">
        <v>73</v>
      </c>
      <c r="E118" s="44" t="s">
        <v>123</v>
      </c>
      <c r="F118" s="45"/>
      <c r="G118" s="45"/>
      <c r="H118" s="45"/>
      <c r="I118" s="45">
        <v>10973260000</v>
      </c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60">
        <v>10973260000</v>
      </c>
    </row>
    <row r="119" spans="2:34" s="28" customFormat="1" x14ac:dyDescent="0.2">
      <c r="B119" s="48"/>
      <c r="C119" s="49" t="s">
        <v>8</v>
      </c>
      <c r="D119" s="48"/>
      <c r="E119" s="49" t="s">
        <v>124</v>
      </c>
      <c r="F119" s="50"/>
      <c r="G119" s="50"/>
      <c r="H119" s="50"/>
      <c r="I119" s="50">
        <v>10973260000</v>
      </c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>
        <v>10973260000</v>
      </c>
    </row>
    <row r="120" spans="2:34" s="28" customFormat="1" x14ac:dyDescent="0.2">
      <c r="B120" s="46"/>
      <c r="C120" s="44" t="s">
        <v>17</v>
      </c>
      <c r="D120" s="44" t="s">
        <v>17</v>
      </c>
      <c r="E120" s="44" t="s">
        <v>125</v>
      </c>
      <c r="F120" s="47"/>
      <c r="G120" s="47"/>
      <c r="H120" s="47"/>
      <c r="I120" s="47">
        <v>80270000</v>
      </c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60">
        <v>80270000</v>
      </c>
    </row>
    <row r="121" spans="2:34" s="28" customFormat="1" x14ac:dyDescent="0.2">
      <c r="B121" s="48"/>
      <c r="C121" s="49" t="s">
        <v>17</v>
      </c>
      <c r="D121" s="48"/>
      <c r="E121" s="49" t="s">
        <v>126</v>
      </c>
      <c r="F121" s="50"/>
      <c r="G121" s="50"/>
      <c r="H121" s="50"/>
      <c r="I121" s="50">
        <v>80270000</v>
      </c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>
        <v>80270000</v>
      </c>
    </row>
    <row r="122" spans="2:34" s="28" customFormat="1" x14ac:dyDescent="0.2">
      <c r="B122" s="51" t="s">
        <v>122</v>
      </c>
      <c r="C122" s="52"/>
      <c r="D122" s="52"/>
      <c r="E122" s="51" t="s">
        <v>127</v>
      </c>
      <c r="F122" s="53"/>
      <c r="G122" s="53"/>
      <c r="H122" s="53"/>
      <c r="I122" s="53">
        <v>11053530000</v>
      </c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>
        <v>11053530000</v>
      </c>
    </row>
    <row r="123" spans="2:34" s="28" customFormat="1" x14ac:dyDescent="0.2">
      <c r="B123" s="46"/>
      <c r="C123" s="46"/>
      <c r="D123" s="46"/>
      <c r="E123" s="4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61"/>
    </row>
    <row r="124" spans="2:34" s="28" customFormat="1" x14ac:dyDescent="0.2">
      <c r="B124" s="44" t="s">
        <v>128</v>
      </c>
      <c r="C124" s="44" t="s">
        <v>3</v>
      </c>
      <c r="D124" s="44" t="s">
        <v>8</v>
      </c>
      <c r="E124" s="44" t="s">
        <v>129</v>
      </c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>
        <v>375000000</v>
      </c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60">
        <v>375000000</v>
      </c>
    </row>
    <row r="125" spans="2:34" s="28" customFormat="1" x14ac:dyDescent="0.2">
      <c r="B125" s="46"/>
      <c r="C125" s="46"/>
      <c r="D125" s="44" t="s">
        <v>5</v>
      </c>
      <c r="E125" s="44" t="s">
        <v>130</v>
      </c>
      <c r="F125" s="47"/>
      <c r="G125" s="47"/>
      <c r="H125" s="47"/>
      <c r="I125" s="47"/>
      <c r="J125" s="47"/>
      <c r="K125" s="47"/>
      <c r="L125" s="47"/>
      <c r="M125" s="47"/>
      <c r="N125" s="47">
        <v>500000</v>
      </c>
      <c r="O125" s="47"/>
      <c r="P125" s="47"/>
      <c r="Q125" s="47"/>
      <c r="R125" s="47"/>
      <c r="S125" s="47"/>
      <c r="T125" s="47"/>
      <c r="U125" s="47"/>
      <c r="V125" s="47"/>
      <c r="W125" s="47">
        <v>2400000</v>
      </c>
      <c r="X125" s="47">
        <v>2400000</v>
      </c>
      <c r="Y125" s="47"/>
      <c r="Z125" s="47"/>
      <c r="AA125" s="47"/>
      <c r="AB125" s="47"/>
      <c r="AC125" s="47">
        <v>3100000</v>
      </c>
      <c r="AD125" s="47">
        <v>4800000</v>
      </c>
      <c r="AE125" s="47"/>
      <c r="AF125" s="47">
        <v>2300000</v>
      </c>
      <c r="AG125" s="47"/>
      <c r="AH125" s="60">
        <v>15500000</v>
      </c>
    </row>
    <row r="126" spans="2:34" s="28" customFormat="1" x14ac:dyDescent="0.2">
      <c r="B126" s="46"/>
      <c r="C126" s="46"/>
      <c r="D126" s="44" t="s">
        <v>17</v>
      </c>
      <c r="E126" s="44" t="s">
        <v>131</v>
      </c>
      <c r="F126" s="45"/>
      <c r="G126" s="45">
        <v>2000000</v>
      </c>
      <c r="H126" s="45"/>
      <c r="I126" s="45"/>
      <c r="J126" s="45"/>
      <c r="K126" s="45"/>
      <c r="L126" s="45"/>
      <c r="M126" s="45">
        <v>1698790</v>
      </c>
      <c r="N126" s="45">
        <v>10900000</v>
      </c>
      <c r="O126" s="45">
        <v>700000</v>
      </c>
      <c r="P126" s="45"/>
      <c r="Q126" s="45"/>
      <c r="R126" s="45">
        <v>12864998</v>
      </c>
      <c r="S126" s="45">
        <v>32500000</v>
      </c>
      <c r="T126" s="45">
        <v>750000</v>
      </c>
      <c r="U126" s="45">
        <v>3500000</v>
      </c>
      <c r="V126" s="45">
        <v>1700000</v>
      </c>
      <c r="W126" s="45">
        <v>5000000</v>
      </c>
      <c r="X126" s="45">
        <v>5000000</v>
      </c>
      <c r="Y126" s="45">
        <v>3550000</v>
      </c>
      <c r="Z126" s="45"/>
      <c r="AA126" s="45"/>
      <c r="AB126" s="45"/>
      <c r="AC126" s="45">
        <v>4112500</v>
      </c>
      <c r="AD126" s="45">
        <v>11000000</v>
      </c>
      <c r="AE126" s="45">
        <v>1000000</v>
      </c>
      <c r="AF126" s="45">
        <v>14550000</v>
      </c>
      <c r="AG126" s="45">
        <v>700000</v>
      </c>
      <c r="AH126" s="60">
        <v>111526288</v>
      </c>
    </row>
    <row r="127" spans="2:34" s="28" customFormat="1" x14ac:dyDescent="0.2">
      <c r="B127" s="46"/>
      <c r="C127" s="46"/>
      <c r="D127" s="44" t="s">
        <v>11</v>
      </c>
      <c r="E127" s="44" t="s">
        <v>132</v>
      </c>
      <c r="F127" s="47"/>
      <c r="G127" s="47">
        <v>1750000</v>
      </c>
      <c r="H127" s="47"/>
      <c r="I127" s="47"/>
      <c r="J127" s="47"/>
      <c r="K127" s="47"/>
      <c r="L127" s="47"/>
      <c r="M127" s="47"/>
      <c r="N127" s="47">
        <v>13000000</v>
      </c>
      <c r="O127" s="47"/>
      <c r="P127" s="47"/>
      <c r="Q127" s="47"/>
      <c r="R127" s="47"/>
      <c r="S127" s="47"/>
      <c r="T127" s="47"/>
      <c r="U127" s="47">
        <v>1000000</v>
      </c>
      <c r="V127" s="47"/>
      <c r="W127" s="47"/>
      <c r="X127" s="47"/>
      <c r="Y127" s="47"/>
      <c r="Z127" s="47">
        <v>6000000</v>
      </c>
      <c r="AA127" s="47">
        <v>3500000</v>
      </c>
      <c r="AB127" s="47"/>
      <c r="AC127" s="47">
        <v>2250000</v>
      </c>
      <c r="AD127" s="47"/>
      <c r="AE127" s="47"/>
      <c r="AF127" s="47">
        <v>50000000</v>
      </c>
      <c r="AG127" s="47"/>
      <c r="AH127" s="60">
        <v>77500000</v>
      </c>
    </row>
    <row r="128" spans="2:34" s="28" customFormat="1" x14ac:dyDescent="0.2">
      <c r="B128" s="46"/>
      <c r="C128" s="46"/>
      <c r="D128" s="44" t="s">
        <v>19</v>
      </c>
      <c r="E128" s="44" t="s">
        <v>133</v>
      </c>
      <c r="F128" s="45"/>
      <c r="G128" s="45"/>
      <c r="H128" s="45"/>
      <c r="I128" s="45"/>
      <c r="J128" s="45">
        <v>180000</v>
      </c>
      <c r="K128" s="45"/>
      <c r="L128" s="45"/>
      <c r="M128" s="45"/>
      <c r="N128" s="45">
        <v>1700000</v>
      </c>
      <c r="O128" s="45">
        <v>100000</v>
      </c>
      <c r="P128" s="45"/>
      <c r="Q128" s="45">
        <v>1000000</v>
      </c>
      <c r="R128" s="45"/>
      <c r="S128" s="45">
        <v>2000000</v>
      </c>
      <c r="T128" s="45">
        <v>35000000</v>
      </c>
      <c r="U128" s="45">
        <v>300000</v>
      </c>
      <c r="V128" s="45"/>
      <c r="W128" s="45">
        <v>3000000</v>
      </c>
      <c r="X128" s="45">
        <v>3000000</v>
      </c>
      <c r="Y128" s="45">
        <v>52320000</v>
      </c>
      <c r="Z128" s="45"/>
      <c r="AA128" s="45"/>
      <c r="AB128" s="45"/>
      <c r="AC128" s="45">
        <v>9000000</v>
      </c>
      <c r="AD128" s="45">
        <v>850000</v>
      </c>
      <c r="AE128" s="45">
        <v>1500000</v>
      </c>
      <c r="AF128" s="45"/>
      <c r="AG128" s="45"/>
      <c r="AH128" s="60">
        <v>109950000</v>
      </c>
    </row>
    <row r="129" spans="2:34" s="28" customFormat="1" x14ac:dyDescent="0.2">
      <c r="B129" s="48"/>
      <c r="C129" s="49" t="s">
        <v>3</v>
      </c>
      <c r="D129" s="48"/>
      <c r="E129" s="49" t="s">
        <v>134</v>
      </c>
      <c r="F129" s="50"/>
      <c r="G129" s="50">
        <v>3750000</v>
      </c>
      <c r="H129" s="50"/>
      <c r="I129" s="50"/>
      <c r="J129" s="50">
        <v>180000</v>
      </c>
      <c r="K129" s="50"/>
      <c r="L129" s="50"/>
      <c r="M129" s="50">
        <v>1698790</v>
      </c>
      <c r="N129" s="50">
        <v>26100000</v>
      </c>
      <c r="O129" s="50">
        <v>800000</v>
      </c>
      <c r="P129" s="50"/>
      <c r="Q129" s="50">
        <v>1000000</v>
      </c>
      <c r="R129" s="50">
        <v>387864998</v>
      </c>
      <c r="S129" s="50">
        <v>34500000</v>
      </c>
      <c r="T129" s="50">
        <v>35750000</v>
      </c>
      <c r="U129" s="50">
        <v>4800000</v>
      </c>
      <c r="V129" s="50">
        <v>1700000</v>
      </c>
      <c r="W129" s="50">
        <v>10400000</v>
      </c>
      <c r="X129" s="50">
        <v>10400000</v>
      </c>
      <c r="Y129" s="50">
        <v>55870000</v>
      </c>
      <c r="Z129" s="50">
        <v>6000000</v>
      </c>
      <c r="AA129" s="50">
        <v>3500000</v>
      </c>
      <c r="AB129" s="50"/>
      <c r="AC129" s="50">
        <v>18462500</v>
      </c>
      <c r="AD129" s="50">
        <v>16650000</v>
      </c>
      <c r="AE129" s="50">
        <v>2500000</v>
      </c>
      <c r="AF129" s="50">
        <v>66850000</v>
      </c>
      <c r="AG129" s="50">
        <v>700000</v>
      </c>
      <c r="AH129" s="50">
        <v>689476288</v>
      </c>
    </row>
    <row r="130" spans="2:34" s="28" customFormat="1" x14ac:dyDescent="0.2">
      <c r="B130" s="46"/>
      <c r="C130" s="44" t="s">
        <v>8</v>
      </c>
      <c r="D130" s="44" t="s">
        <v>8</v>
      </c>
      <c r="E130" s="44" t="s">
        <v>135</v>
      </c>
      <c r="F130" s="47"/>
      <c r="G130" s="47"/>
      <c r="H130" s="47"/>
      <c r="I130" s="47">
        <v>5071789500</v>
      </c>
      <c r="J130" s="47"/>
      <c r="K130" s="47"/>
      <c r="L130" s="47"/>
      <c r="M130" s="47"/>
      <c r="N130" s="47"/>
      <c r="O130" s="47"/>
      <c r="P130" s="47"/>
      <c r="Q130" s="47"/>
      <c r="R130" s="47">
        <v>2285000000</v>
      </c>
      <c r="S130" s="47">
        <v>14139415561</v>
      </c>
      <c r="T130" s="47">
        <v>614724742</v>
      </c>
      <c r="U130" s="47"/>
      <c r="V130" s="47"/>
      <c r="W130" s="47"/>
      <c r="X130" s="47"/>
      <c r="Y130" s="47"/>
      <c r="Z130" s="47"/>
      <c r="AA130" s="47"/>
      <c r="AB130" s="47">
        <v>5724854252</v>
      </c>
      <c r="AC130" s="47"/>
      <c r="AD130" s="47"/>
      <c r="AE130" s="47"/>
      <c r="AF130" s="47"/>
      <c r="AG130" s="47"/>
      <c r="AH130" s="60">
        <v>27835784055</v>
      </c>
    </row>
    <row r="131" spans="2:34" s="28" customFormat="1" x14ac:dyDescent="0.2">
      <c r="B131" s="48"/>
      <c r="C131" s="49" t="s">
        <v>8</v>
      </c>
      <c r="D131" s="48"/>
      <c r="E131" s="49" t="s">
        <v>136</v>
      </c>
      <c r="F131" s="50"/>
      <c r="G131" s="50"/>
      <c r="H131" s="50"/>
      <c r="I131" s="50">
        <v>5071789500</v>
      </c>
      <c r="J131" s="50"/>
      <c r="K131" s="50"/>
      <c r="L131" s="50"/>
      <c r="M131" s="50"/>
      <c r="N131" s="50"/>
      <c r="O131" s="50"/>
      <c r="P131" s="50"/>
      <c r="Q131" s="50"/>
      <c r="R131" s="50">
        <v>2285000000</v>
      </c>
      <c r="S131" s="50">
        <v>14139415561</v>
      </c>
      <c r="T131" s="50">
        <v>614724742</v>
      </c>
      <c r="U131" s="50"/>
      <c r="V131" s="50"/>
      <c r="W131" s="50"/>
      <c r="X131" s="50"/>
      <c r="Y131" s="50"/>
      <c r="Z131" s="50"/>
      <c r="AA131" s="50"/>
      <c r="AB131" s="50">
        <v>5724854252</v>
      </c>
      <c r="AC131" s="50"/>
      <c r="AD131" s="50"/>
      <c r="AE131" s="50"/>
      <c r="AF131" s="50"/>
      <c r="AG131" s="50"/>
      <c r="AH131" s="50">
        <v>27835784055</v>
      </c>
    </row>
    <row r="132" spans="2:34" s="28" customFormat="1" x14ac:dyDescent="0.2">
      <c r="B132" s="46"/>
      <c r="C132" s="44" t="s">
        <v>5</v>
      </c>
      <c r="D132" s="44" t="s">
        <v>3</v>
      </c>
      <c r="E132" s="44" t="s">
        <v>137</v>
      </c>
      <c r="F132" s="45"/>
      <c r="G132" s="45"/>
      <c r="H132" s="45"/>
      <c r="I132" s="45">
        <v>700000000</v>
      </c>
      <c r="J132" s="45"/>
      <c r="K132" s="45"/>
      <c r="L132" s="45"/>
      <c r="M132" s="45"/>
      <c r="N132" s="45"/>
      <c r="O132" s="45"/>
      <c r="P132" s="45"/>
      <c r="Q132" s="45"/>
      <c r="R132" s="45"/>
      <c r="S132" s="45">
        <v>200000000</v>
      </c>
      <c r="T132" s="45">
        <v>500000000</v>
      </c>
      <c r="U132" s="45"/>
      <c r="V132" s="45"/>
      <c r="W132" s="45"/>
      <c r="X132" s="45"/>
      <c r="Y132" s="45"/>
      <c r="Z132" s="45"/>
      <c r="AA132" s="45"/>
      <c r="AB132" s="45">
        <v>5000000000</v>
      </c>
      <c r="AC132" s="45">
        <v>286182600</v>
      </c>
      <c r="AD132" s="45"/>
      <c r="AE132" s="45"/>
      <c r="AF132" s="45"/>
      <c r="AG132" s="45"/>
      <c r="AH132" s="60">
        <v>6686182600</v>
      </c>
    </row>
    <row r="133" spans="2:34" s="28" customFormat="1" x14ac:dyDescent="0.2">
      <c r="B133" s="48"/>
      <c r="C133" s="49" t="s">
        <v>5</v>
      </c>
      <c r="D133" s="48"/>
      <c r="E133" s="49" t="s">
        <v>138</v>
      </c>
      <c r="F133" s="50"/>
      <c r="G133" s="50"/>
      <c r="H133" s="50"/>
      <c r="I133" s="50">
        <v>700000000</v>
      </c>
      <c r="J133" s="50"/>
      <c r="K133" s="50"/>
      <c r="L133" s="50"/>
      <c r="M133" s="50"/>
      <c r="N133" s="50"/>
      <c r="O133" s="50"/>
      <c r="P133" s="50"/>
      <c r="Q133" s="50"/>
      <c r="R133" s="50"/>
      <c r="S133" s="50">
        <v>200000000</v>
      </c>
      <c r="T133" s="50">
        <v>500000000</v>
      </c>
      <c r="U133" s="50"/>
      <c r="V133" s="50"/>
      <c r="W133" s="50"/>
      <c r="X133" s="50"/>
      <c r="Y133" s="50"/>
      <c r="Z133" s="50"/>
      <c r="AA133" s="50"/>
      <c r="AB133" s="50">
        <v>5000000000</v>
      </c>
      <c r="AC133" s="50">
        <v>286182600</v>
      </c>
      <c r="AD133" s="50"/>
      <c r="AE133" s="50"/>
      <c r="AF133" s="50"/>
      <c r="AG133" s="50"/>
      <c r="AH133" s="50">
        <v>6686182600</v>
      </c>
    </row>
    <row r="134" spans="2:34" s="28" customFormat="1" x14ac:dyDescent="0.2">
      <c r="B134" s="46"/>
      <c r="C134" s="44" t="s">
        <v>19</v>
      </c>
      <c r="D134" s="44" t="s">
        <v>5</v>
      </c>
      <c r="E134" s="44" t="s">
        <v>139</v>
      </c>
      <c r="F134" s="47">
        <v>5500000</v>
      </c>
      <c r="G134" s="47">
        <v>5000000</v>
      </c>
      <c r="H134" s="47">
        <v>4500000</v>
      </c>
      <c r="I134" s="47"/>
      <c r="J134" s="47">
        <v>6300000</v>
      </c>
      <c r="K134" s="47"/>
      <c r="L134" s="47"/>
      <c r="M134" s="47">
        <v>55000000</v>
      </c>
      <c r="N134" s="47">
        <v>235000000</v>
      </c>
      <c r="O134" s="47"/>
      <c r="P134" s="47"/>
      <c r="Q134" s="47">
        <v>99000000</v>
      </c>
      <c r="R134" s="47">
        <v>67000000</v>
      </c>
      <c r="S134" s="47">
        <v>50000000</v>
      </c>
      <c r="T134" s="47">
        <v>42236000</v>
      </c>
      <c r="U134" s="47"/>
      <c r="V134" s="47">
        <v>5386869</v>
      </c>
      <c r="W134" s="47"/>
      <c r="X134" s="47"/>
      <c r="Y134" s="47">
        <v>20000000</v>
      </c>
      <c r="Z134" s="47">
        <v>12000000</v>
      </c>
      <c r="AA134" s="47"/>
      <c r="AB134" s="47">
        <v>50000000</v>
      </c>
      <c r="AC134" s="47">
        <v>48000000</v>
      </c>
      <c r="AD134" s="47">
        <v>100000</v>
      </c>
      <c r="AE134" s="47"/>
      <c r="AF134" s="47">
        <v>175900000</v>
      </c>
      <c r="AG134" s="47">
        <v>10000000</v>
      </c>
      <c r="AH134" s="60">
        <v>890922869</v>
      </c>
    </row>
    <row r="135" spans="2:34" s="28" customFormat="1" x14ac:dyDescent="0.2">
      <c r="B135" s="48"/>
      <c r="C135" s="49" t="s">
        <v>19</v>
      </c>
      <c r="D135" s="48"/>
      <c r="E135" s="49" t="s">
        <v>140</v>
      </c>
      <c r="F135" s="50">
        <v>5500000</v>
      </c>
      <c r="G135" s="50">
        <v>5000000</v>
      </c>
      <c r="H135" s="50">
        <v>4500000</v>
      </c>
      <c r="I135" s="50"/>
      <c r="J135" s="50">
        <v>6300000</v>
      </c>
      <c r="K135" s="50"/>
      <c r="L135" s="50"/>
      <c r="M135" s="50">
        <v>55000000</v>
      </c>
      <c r="N135" s="50">
        <v>235000000</v>
      </c>
      <c r="O135" s="50"/>
      <c r="P135" s="50"/>
      <c r="Q135" s="50">
        <v>99000000</v>
      </c>
      <c r="R135" s="50">
        <v>67000000</v>
      </c>
      <c r="S135" s="50">
        <v>50000000</v>
      </c>
      <c r="T135" s="50">
        <v>42236000</v>
      </c>
      <c r="U135" s="50"/>
      <c r="V135" s="50">
        <v>5386869</v>
      </c>
      <c r="W135" s="50"/>
      <c r="X135" s="50"/>
      <c r="Y135" s="50">
        <v>20000000</v>
      </c>
      <c r="Z135" s="50">
        <v>12000000</v>
      </c>
      <c r="AA135" s="50"/>
      <c r="AB135" s="50">
        <v>50000000</v>
      </c>
      <c r="AC135" s="50">
        <v>48000000</v>
      </c>
      <c r="AD135" s="50">
        <v>100000</v>
      </c>
      <c r="AE135" s="50"/>
      <c r="AF135" s="50">
        <v>175900000</v>
      </c>
      <c r="AG135" s="50">
        <v>10000000</v>
      </c>
      <c r="AH135" s="50">
        <v>890922869</v>
      </c>
    </row>
    <row r="136" spans="2:34" s="28" customFormat="1" x14ac:dyDescent="0.2">
      <c r="B136" s="51" t="s">
        <v>128</v>
      </c>
      <c r="C136" s="52"/>
      <c r="D136" s="52"/>
      <c r="E136" s="51" t="s">
        <v>141</v>
      </c>
      <c r="F136" s="53">
        <v>5500000</v>
      </c>
      <c r="G136" s="53">
        <v>8750000</v>
      </c>
      <c r="H136" s="53">
        <v>4500000</v>
      </c>
      <c r="I136" s="53">
        <v>5771789500</v>
      </c>
      <c r="J136" s="53">
        <v>6480000</v>
      </c>
      <c r="K136" s="53"/>
      <c r="L136" s="53"/>
      <c r="M136" s="53">
        <v>56698790</v>
      </c>
      <c r="N136" s="53">
        <v>261100000</v>
      </c>
      <c r="O136" s="53">
        <v>800000</v>
      </c>
      <c r="P136" s="53"/>
      <c r="Q136" s="53">
        <v>100000000</v>
      </c>
      <c r="R136" s="53">
        <v>2739864998</v>
      </c>
      <c r="S136" s="53">
        <v>14423915561</v>
      </c>
      <c r="T136" s="53">
        <v>1192710742</v>
      </c>
      <c r="U136" s="53">
        <v>4800000</v>
      </c>
      <c r="V136" s="53">
        <v>7086869</v>
      </c>
      <c r="W136" s="53">
        <v>10400000</v>
      </c>
      <c r="X136" s="53">
        <v>10400000</v>
      </c>
      <c r="Y136" s="53">
        <v>75870000</v>
      </c>
      <c r="Z136" s="53">
        <v>18000000</v>
      </c>
      <c r="AA136" s="53">
        <v>3500000</v>
      </c>
      <c r="AB136" s="53">
        <v>10774854252</v>
      </c>
      <c r="AC136" s="53">
        <v>352645100</v>
      </c>
      <c r="AD136" s="53">
        <v>16750000</v>
      </c>
      <c r="AE136" s="53">
        <v>2500000</v>
      </c>
      <c r="AF136" s="53">
        <v>242750000</v>
      </c>
      <c r="AG136" s="53">
        <v>10700000</v>
      </c>
      <c r="AH136" s="53">
        <v>36102365812</v>
      </c>
    </row>
    <row r="137" spans="2:34" s="28" customFormat="1" x14ac:dyDescent="0.2">
      <c r="B137" s="46"/>
      <c r="C137" s="46"/>
      <c r="D137" s="46"/>
      <c r="E137" s="4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61"/>
    </row>
    <row r="138" spans="2:34" s="28" customFormat="1" x14ac:dyDescent="0.2">
      <c r="B138" s="44" t="s">
        <v>142</v>
      </c>
      <c r="C138" s="44" t="s">
        <v>5</v>
      </c>
      <c r="D138" s="44" t="s">
        <v>3</v>
      </c>
      <c r="E138" s="44" t="s">
        <v>143</v>
      </c>
      <c r="F138" s="45"/>
      <c r="G138" s="45"/>
      <c r="H138" s="45"/>
      <c r="I138" s="45">
        <v>5000000</v>
      </c>
      <c r="J138" s="45"/>
      <c r="K138" s="45"/>
      <c r="L138" s="45"/>
      <c r="M138" s="45"/>
      <c r="N138" s="45"/>
      <c r="O138" s="45"/>
      <c r="P138" s="45"/>
      <c r="Q138" s="45"/>
      <c r="R138" s="45">
        <v>30000000</v>
      </c>
      <c r="S138" s="45">
        <v>50000000</v>
      </c>
      <c r="T138" s="45">
        <v>30000000</v>
      </c>
      <c r="U138" s="45"/>
      <c r="V138" s="45">
        <v>50000000</v>
      </c>
      <c r="W138" s="45">
        <v>10000000</v>
      </c>
      <c r="X138" s="45">
        <v>10000000</v>
      </c>
      <c r="Y138" s="45">
        <v>20000000</v>
      </c>
      <c r="Z138" s="45"/>
      <c r="AA138" s="45"/>
      <c r="AB138" s="45">
        <v>5000000</v>
      </c>
      <c r="AC138" s="45">
        <v>5000000</v>
      </c>
      <c r="AD138" s="45"/>
      <c r="AE138" s="45"/>
      <c r="AF138" s="45"/>
      <c r="AG138" s="45"/>
      <c r="AH138" s="60">
        <v>215000000</v>
      </c>
    </row>
    <row r="139" spans="2:34" s="28" customFormat="1" x14ac:dyDescent="0.2">
      <c r="B139" s="46"/>
      <c r="C139" s="46"/>
      <c r="D139" s="44" t="s">
        <v>19</v>
      </c>
      <c r="E139" s="44" t="s">
        <v>144</v>
      </c>
      <c r="F139" s="47"/>
      <c r="G139" s="47"/>
      <c r="H139" s="47"/>
      <c r="I139" s="47">
        <v>4000000</v>
      </c>
      <c r="J139" s="47"/>
      <c r="K139" s="47"/>
      <c r="L139" s="47"/>
      <c r="M139" s="47"/>
      <c r="N139" s="47"/>
      <c r="O139" s="47"/>
      <c r="P139" s="47"/>
      <c r="Q139" s="47"/>
      <c r="R139" s="47">
        <v>10000000</v>
      </c>
      <c r="S139" s="47">
        <v>10000000</v>
      </c>
      <c r="T139" s="47">
        <v>10000000</v>
      </c>
      <c r="U139" s="47"/>
      <c r="V139" s="47">
        <v>25000000</v>
      </c>
      <c r="W139" s="47">
        <v>5000000</v>
      </c>
      <c r="X139" s="47">
        <v>5000000</v>
      </c>
      <c r="Y139" s="47">
        <v>3000000</v>
      </c>
      <c r="Z139" s="47"/>
      <c r="AA139" s="47"/>
      <c r="AB139" s="47">
        <v>8000000</v>
      </c>
      <c r="AC139" s="47">
        <v>4000000</v>
      </c>
      <c r="AD139" s="47"/>
      <c r="AE139" s="47"/>
      <c r="AF139" s="47"/>
      <c r="AG139" s="47"/>
      <c r="AH139" s="60">
        <v>84000000</v>
      </c>
    </row>
    <row r="140" spans="2:34" s="28" customFormat="1" x14ac:dyDescent="0.2">
      <c r="B140" s="48"/>
      <c r="C140" s="49" t="s">
        <v>5</v>
      </c>
      <c r="D140" s="48"/>
      <c r="E140" s="49" t="s">
        <v>145</v>
      </c>
      <c r="F140" s="50"/>
      <c r="G140" s="50"/>
      <c r="H140" s="50"/>
      <c r="I140" s="50">
        <v>9000000</v>
      </c>
      <c r="J140" s="50"/>
      <c r="K140" s="50"/>
      <c r="L140" s="50"/>
      <c r="M140" s="50"/>
      <c r="N140" s="50"/>
      <c r="O140" s="50"/>
      <c r="P140" s="50"/>
      <c r="Q140" s="50"/>
      <c r="R140" s="50">
        <v>40000000</v>
      </c>
      <c r="S140" s="50">
        <v>60000000</v>
      </c>
      <c r="T140" s="50">
        <v>40000000</v>
      </c>
      <c r="U140" s="50"/>
      <c r="V140" s="50">
        <v>75000000</v>
      </c>
      <c r="W140" s="50">
        <v>15000000</v>
      </c>
      <c r="X140" s="50">
        <v>15000000</v>
      </c>
      <c r="Y140" s="50">
        <v>23000000</v>
      </c>
      <c r="Z140" s="50"/>
      <c r="AA140" s="50"/>
      <c r="AB140" s="50">
        <v>13000000</v>
      </c>
      <c r="AC140" s="50">
        <v>9000000</v>
      </c>
      <c r="AD140" s="50"/>
      <c r="AE140" s="50"/>
      <c r="AF140" s="50"/>
      <c r="AG140" s="50"/>
      <c r="AH140" s="50">
        <v>299000000</v>
      </c>
    </row>
    <row r="141" spans="2:34" s="28" customFormat="1" x14ac:dyDescent="0.2">
      <c r="B141" s="46"/>
      <c r="C141" s="44" t="s">
        <v>49</v>
      </c>
      <c r="D141" s="44" t="s">
        <v>3</v>
      </c>
      <c r="E141" s="44" t="s">
        <v>146</v>
      </c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>
        <v>129870886</v>
      </c>
      <c r="S141" s="45">
        <v>94870886</v>
      </c>
      <c r="T141" s="45">
        <v>150000</v>
      </c>
      <c r="U141" s="45">
        <v>5000000</v>
      </c>
      <c r="V141" s="45"/>
      <c r="W141" s="45"/>
      <c r="X141" s="45"/>
      <c r="Y141" s="45"/>
      <c r="Z141" s="45"/>
      <c r="AA141" s="45"/>
      <c r="AB141" s="45">
        <v>338006478</v>
      </c>
      <c r="AC141" s="45">
        <v>50000000</v>
      </c>
      <c r="AD141" s="45"/>
      <c r="AE141" s="45"/>
      <c r="AF141" s="45"/>
      <c r="AG141" s="45"/>
      <c r="AH141" s="60">
        <v>617898250</v>
      </c>
    </row>
    <row r="142" spans="2:34" s="28" customFormat="1" x14ac:dyDescent="0.2">
      <c r="B142" s="48"/>
      <c r="C142" s="49" t="s">
        <v>49</v>
      </c>
      <c r="D142" s="48"/>
      <c r="E142" s="49" t="s">
        <v>147</v>
      </c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>
        <v>129870886</v>
      </c>
      <c r="S142" s="50">
        <v>94870886</v>
      </c>
      <c r="T142" s="50">
        <v>150000</v>
      </c>
      <c r="U142" s="50">
        <v>5000000</v>
      </c>
      <c r="V142" s="50"/>
      <c r="W142" s="50"/>
      <c r="X142" s="50"/>
      <c r="Y142" s="50"/>
      <c r="Z142" s="50"/>
      <c r="AA142" s="50"/>
      <c r="AB142" s="50">
        <v>338006478</v>
      </c>
      <c r="AC142" s="50">
        <v>50000000</v>
      </c>
      <c r="AD142" s="50"/>
      <c r="AE142" s="50"/>
      <c r="AF142" s="50"/>
      <c r="AG142" s="50"/>
      <c r="AH142" s="50">
        <v>617898250</v>
      </c>
    </row>
    <row r="143" spans="2:34" s="28" customFormat="1" x14ac:dyDescent="0.2">
      <c r="B143" s="51" t="s">
        <v>142</v>
      </c>
      <c r="C143" s="52"/>
      <c r="D143" s="52"/>
      <c r="E143" s="51" t="s">
        <v>148</v>
      </c>
      <c r="F143" s="53"/>
      <c r="G143" s="53"/>
      <c r="H143" s="53"/>
      <c r="I143" s="53">
        <v>9000000</v>
      </c>
      <c r="J143" s="53"/>
      <c r="K143" s="53"/>
      <c r="L143" s="53"/>
      <c r="M143" s="53"/>
      <c r="N143" s="53"/>
      <c r="O143" s="53"/>
      <c r="P143" s="53"/>
      <c r="Q143" s="53"/>
      <c r="R143" s="53">
        <v>169870886</v>
      </c>
      <c r="S143" s="53">
        <v>154870886</v>
      </c>
      <c r="T143" s="53">
        <v>40150000</v>
      </c>
      <c r="U143" s="53">
        <v>5000000</v>
      </c>
      <c r="V143" s="53">
        <v>75000000</v>
      </c>
      <c r="W143" s="53">
        <v>15000000</v>
      </c>
      <c r="X143" s="53">
        <v>15000000</v>
      </c>
      <c r="Y143" s="53">
        <v>23000000</v>
      </c>
      <c r="Z143" s="53"/>
      <c r="AA143" s="53"/>
      <c r="AB143" s="53">
        <v>351006478</v>
      </c>
      <c r="AC143" s="53">
        <v>59000000</v>
      </c>
      <c r="AD143" s="53"/>
      <c r="AE143" s="53"/>
      <c r="AF143" s="53"/>
      <c r="AG143" s="53"/>
      <c r="AH143" s="53">
        <v>916898250</v>
      </c>
    </row>
    <row r="144" spans="2:34" s="28" customFormat="1" x14ac:dyDescent="0.2">
      <c r="B144" s="46"/>
      <c r="C144" s="46"/>
      <c r="D144" s="46"/>
      <c r="E144" s="4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61"/>
    </row>
    <row r="145" spans="2:34" s="28" customFormat="1" x14ac:dyDescent="0.2">
      <c r="B145" s="44" t="s">
        <v>149</v>
      </c>
      <c r="C145" s="44" t="s">
        <v>3</v>
      </c>
      <c r="D145" s="44" t="s">
        <v>5</v>
      </c>
      <c r="E145" s="44" t="s">
        <v>150</v>
      </c>
      <c r="F145" s="47">
        <v>1642654</v>
      </c>
      <c r="G145" s="47">
        <v>1071295</v>
      </c>
      <c r="H145" s="47">
        <v>5186881</v>
      </c>
      <c r="I145" s="47">
        <v>1374360</v>
      </c>
      <c r="J145" s="47">
        <v>898622</v>
      </c>
      <c r="K145" s="47">
        <v>1959580</v>
      </c>
      <c r="L145" s="47">
        <v>1752903</v>
      </c>
      <c r="M145" s="47">
        <v>855327</v>
      </c>
      <c r="N145" s="47">
        <v>5342871</v>
      </c>
      <c r="O145" s="47">
        <v>2931342</v>
      </c>
      <c r="P145" s="47">
        <v>1682509</v>
      </c>
      <c r="Q145" s="47">
        <v>850544</v>
      </c>
      <c r="R145" s="47">
        <v>19588574</v>
      </c>
      <c r="S145" s="47">
        <v>11492477</v>
      </c>
      <c r="T145" s="47">
        <v>11801329</v>
      </c>
      <c r="U145" s="47">
        <v>6756145</v>
      </c>
      <c r="V145" s="47">
        <v>8124699</v>
      </c>
      <c r="W145" s="47">
        <v>3792846</v>
      </c>
      <c r="X145" s="47">
        <v>2106474</v>
      </c>
      <c r="Y145" s="47">
        <v>5130992</v>
      </c>
      <c r="Z145" s="47">
        <v>6935077</v>
      </c>
      <c r="AA145" s="47">
        <v>6858300</v>
      </c>
      <c r="AB145" s="47">
        <v>3599590</v>
      </c>
      <c r="AC145" s="47">
        <v>3763084</v>
      </c>
      <c r="AD145" s="47">
        <v>1153733</v>
      </c>
      <c r="AE145" s="47">
        <v>1660679</v>
      </c>
      <c r="AF145" s="47">
        <v>4532686</v>
      </c>
      <c r="AG145" s="47">
        <v>1430796</v>
      </c>
      <c r="AH145" s="60">
        <v>124276369</v>
      </c>
    </row>
    <row r="146" spans="2:34" s="28" customFormat="1" x14ac:dyDescent="0.2">
      <c r="B146" s="48"/>
      <c r="C146" s="49" t="s">
        <v>3</v>
      </c>
      <c r="D146" s="48"/>
      <c r="E146" s="49" t="s">
        <v>151</v>
      </c>
      <c r="F146" s="50">
        <v>1642654</v>
      </c>
      <c r="G146" s="50">
        <v>1071295</v>
      </c>
      <c r="H146" s="50">
        <v>5186881</v>
      </c>
      <c r="I146" s="50">
        <v>1374360</v>
      </c>
      <c r="J146" s="50">
        <v>898622</v>
      </c>
      <c r="K146" s="50">
        <v>1959580</v>
      </c>
      <c r="L146" s="50">
        <v>1752903</v>
      </c>
      <c r="M146" s="50">
        <v>855327</v>
      </c>
      <c r="N146" s="50">
        <v>5342871</v>
      </c>
      <c r="O146" s="50">
        <v>2931342</v>
      </c>
      <c r="P146" s="50">
        <v>1682509</v>
      </c>
      <c r="Q146" s="50">
        <v>850544</v>
      </c>
      <c r="R146" s="50">
        <v>19588574</v>
      </c>
      <c r="S146" s="50">
        <v>11492477</v>
      </c>
      <c r="T146" s="50">
        <v>11801329</v>
      </c>
      <c r="U146" s="50">
        <v>6756145</v>
      </c>
      <c r="V146" s="50">
        <v>8124699</v>
      </c>
      <c r="W146" s="50">
        <v>3792846</v>
      </c>
      <c r="X146" s="50">
        <v>2106474</v>
      </c>
      <c r="Y146" s="50">
        <v>5130992</v>
      </c>
      <c r="Z146" s="50">
        <v>6935077</v>
      </c>
      <c r="AA146" s="50">
        <v>6858300</v>
      </c>
      <c r="AB146" s="50">
        <v>3599590</v>
      </c>
      <c r="AC146" s="50">
        <v>3763084</v>
      </c>
      <c r="AD146" s="50">
        <v>1153733</v>
      </c>
      <c r="AE146" s="50">
        <v>1660679</v>
      </c>
      <c r="AF146" s="50">
        <v>4532686</v>
      </c>
      <c r="AG146" s="50">
        <v>1430796</v>
      </c>
      <c r="AH146" s="50">
        <v>124276369</v>
      </c>
    </row>
    <row r="147" spans="2:34" s="28" customFormat="1" x14ac:dyDescent="0.2">
      <c r="B147" s="51" t="s">
        <v>149</v>
      </c>
      <c r="C147" s="52"/>
      <c r="D147" s="52"/>
      <c r="E147" s="51" t="s">
        <v>152</v>
      </c>
      <c r="F147" s="53">
        <v>1642654</v>
      </c>
      <c r="G147" s="53">
        <v>1071295</v>
      </c>
      <c r="H147" s="53">
        <v>5186881</v>
      </c>
      <c r="I147" s="53">
        <v>1374360</v>
      </c>
      <c r="J147" s="53">
        <v>898622</v>
      </c>
      <c r="K147" s="53">
        <v>1959580</v>
      </c>
      <c r="L147" s="53">
        <v>1752903</v>
      </c>
      <c r="M147" s="53">
        <v>855327</v>
      </c>
      <c r="N147" s="53">
        <v>5342871</v>
      </c>
      <c r="O147" s="53">
        <v>2931342</v>
      </c>
      <c r="P147" s="53">
        <v>1682509</v>
      </c>
      <c r="Q147" s="53">
        <v>850544</v>
      </c>
      <c r="R147" s="53">
        <v>19588574</v>
      </c>
      <c r="S147" s="53">
        <v>11492477</v>
      </c>
      <c r="T147" s="53">
        <v>11801329</v>
      </c>
      <c r="U147" s="53">
        <v>6756145</v>
      </c>
      <c r="V147" s="53">
        <v>8124699</v>
      </c>
      <c r="W147" s="53">
        <v>3792846</v>
      </c>
      <c r="X147" s="53">
        <v>2106474</v>
      </c>
      <c r="Y147" s="53">
        <v>5130992</v>
      </c>
      <c r="Z147" s="53">
        <v>6935077</v>
      </c>
      <c r="AA147" s="53">
        <v>6858300</v>
      </c>
      <c r="AB147" s="53">
        <v>3599590</v>
      </c>
      <c r="AC147" s="53">
        <v>3763084</v>
      </c>
      <c r="AD147" s="53">
        <v>1153733</v>
      </c>
      <c r="AE147" s="53">
        <v>1660679</v>
      </c>
      <c r="AF147" s="53">
        <v>4532686</v>
      </c>
      <c r="AG147" s="53">
        <v>1430796</v>
      </c>
      <c r="AH147" s="53">
        <v>124276369</v>
      </c>
    </row>
    <row r="148" spans="2:34" s="28" customFormat="1" x14ac:dyDescent="0.2">
      <c r="B148" s="46"/>
      <c r="C148" s="46"/>
      <c r="D148" s="46"/>
      <c r="E148" s="4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61"/>
    </row>
    <row r="149" spans="2:34" s="28" customFormat="1" x14ac:dyDescent="0.2">
      <c r="B149" s="44" t="s">
        <v>153</v>
      </c>
      <c r="C149" s="44" t="s">
        <v>8</v>
      </c>
      <c r="D149" s="44" t="s">
        <v>73</v>
      </c>
      <c r="E149" s="44" t="s">
        <v>154</v>
      </c>
      <c r="F149" s="45"/>
      <c r="G149" s="45"/>
      <c r="H149" s="45"/>
      <c r="I149" s="45">
        <v>22008270000</v>
      </c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60">
        <v>22008270000</v>
      </c>
    </row>
    <row r="150" spans="2:34" s="28" customFormat="1" x14ac:dyDescent="0.2">
      <c r="B150" s="48"/>
      <c r="C150" s="49" t="s">
        <v>8</v>
      </c>
      <c r="D150" s="48"/>
      <c r="E150" s="49" t="s">
        <v>155</v>
      </c>
      <c r="F150" s="50"/>
      <c r="G150" s="50"/>
      <c r="H150" s="50"/>
      <c r="I150" s="50">
        <v>22008270000</v>
      </c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>
        <v>22008270000</v>
      </c>
    </row>
    <row r="151" spans="2:34" s="28" customFormat="1" x14ac:dyDescent="0.2">
      <c r="B151" s="51" t="s">
        <v>153</v>
      </c>
      <c r="C151" s="52"/>
      <c r="D151" s="52"/>
      <c r="E151" s="51" t="s">
        <v>156</v>
      </c>
      <c r="F151" s="53"/>
      <c r="G151" s="53"/>
      <c r="H151" s="53"/>
      <c r="I151" s="53">
        <v>22008270000</v>
      </c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>
        <v>22008270000</v>
      </c>
    </row>
    <row r="152" spans="2:34" s="28" customFormat="1" x14ac:dyDescent="0.2">
      <c r="B152" s="46"/>
      <c r="C152" s="46"/>
      <c r="D152" s="46"/>
      <c r="E152" s="4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61"/>
    </row>
    <row r="153" spans="2:34" s="28" customFormat="1" x14ac:dyDescent="0.2">
      <c r="B153" s="55"/>
      <c r="C153" s="55"/>
      <c r="D153" s="55"/>
      <c r="E153" s="56" t="s">
        <v>157</v>
      </c>
      <c r="F153" s="57">
        <v>132064458</v>
      </c>
      <c r="G153" s="57">
        <v>136624050</v>
      </c>
      <c r="H153" s="57">
        <v>391648701</v>
      </c>
      <c r="I153" s="57">
        <v>40354285462</v>
      </c>
      <c r="J153" s="57">
        <v>138734007</v>
      </c>
      <c r="K153" s="57">
        <v>143676677</v>
      </c>
      <c r="L153" s="57">
        <v>126974445</v>
      </c>
      <c r="M153" s="57">
        <v>123977009</v>
      </c>
      <c r="N153" s="57">
        <v>807725438</v>
      </c>
      <c r="O153" s="57">
        <v>214384179</v>
      </c>
      <c r="P153" s="57">
        <v>124590969</v>
      </c>
      <c r="Q153" s="57">
        <v>187094399</v>
      </c>
      <c r="R153" s="57">
        <v>72473804608</v>
      </c>
      <c r="S153" s="57">
        <v>16939517768</v>
      </c>
      <c r="T153" s="57">
        <v>2942112786</v>
      </c>
      <c r="U153" s="57">
        <v>524845936</v>
      </c>
      <c r="V153" s="57">
        <v>840966269</v>
      </c>
      <c r="W153" s="57">
        <v>974117560</v>
      </c>
      <c r="X153" s="57">
        <v>1062760773</v>
      </c>
      <c r="Y153" s="57">
        <v>4622562132</v>
      </c>
      <c r="Z153" s="57">
        <v>570290570</v>
      </c>
      <c r="AA153" s="57">
        <v>530721148</v>
      </c>
      <c r="AB153" s="57">
        <v>15106458170</v>
      </c>
      <c r="AC153" s="57">
        <v>976616651</v>
      </c>
      <c r="AD153" s="57">
        <v>182198007</v>
      </c>
      <c r="AE153" s="57">
        <v>1544159372</v>
      </c>
      <c r="AF153" s="57">
        <v>1089872507</v>
      </c>
      <c r="AG153" s="57">
        <v>125525949</v>
      </c>
      <c r="AH153" s="57">
        <v>163388310000</v>
      </c>
    </row>
  </sheetData>
  <mergeCells count="5">
    <mergeCell ref="B7:D7"/>
    <mergeCell ref="C2:AH2"/>
    <mergeCell ref="C3:AH3"/>
    <mergeCell ref="C4:AH4"/>
    <mergeCell ref="C5:AH5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POR PARTIDA</vt:lpstr>
      <vt:lpstr>RESUMEN GENERAL</vt:lpstr>
      <vt:lpstr>PO 2024 X 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Karla Esquivel Asenjo</cp:lastModifiedBy>
  <dcterms:created xsi:type="dcterms:W3CDTF">2024-06-20T17:23:09Z</dcterms:created>
  <dcterms:modified xsi:type="dcterms:W3CDTF">2024-06-20T16:10:45Z</dcterms:modified>
</cp:coreProperties>
</file>